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3860" windowHeight="8640" activeTab="0"/>
  </bookViews>
  <sheets>
    <sheet name="Brüche ohne Lösung" sheetId="1" r:id="rId1"/>
    <sheet name="Z ohne Lösung" sheetId="2" r:id="rId2"/>
  </sheets>
  <definedNames>
    <definedName name="_xlnm.Print_Area" localSheetId="0">'Brüche ohne Lösung'!$A$1:$AN$31</definedName>
    <definedName name="_xlnm.Print_Area" localSheetId="1">'Z ohne Lösung'!$A$1:$R$31</definedName>
  </definedNames>
  <calcPr fullCalcOnLoad="1"/>
</workbook>
</file>

<file path=xl/sharedStrings.xml><?xml version="1.0" encoding="utf-8"?>
<sst xmlns="http://schemas.openxmlformats.org/spreadsheetml/2006/main" count="17" uniqueCount="3">
  <si>
    <t>KlaPuStri mit Variablen</t>
  </si>
  <si>
    <t>KlaPuStri mit Brüchen und Variablen</t>
  </si>
  <si>
    <t>=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</si>
</sst>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0"/>
    <numFmt numFmtId="197" formatCode="#,##0.0000"/>
    <numFmt numFmtId="198" formatCode="0.000000"/>
    <numFmt numFmtId="199" formatCode="0.00000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\(\+0\);\(\-0\)"/>
    <numFmt numFmtId="206" formatCode="General&quot;.)&quot;"/>
    <numFmt numFmtId="207" formatCode="\(\+0\a\);\(\-0\a\)"/>
    <numFmt numFmtId="208" formatCode="\(\+0\b\);\(\-0\b\)"/>
    <numFmt numFmtId="209" formatCode="#\ ?/?\a"/>
    <numFmt numFmtId="210" formatCode="\(#\ ?/?\)\a"/>
    <numFmt numFmtId="211" formatCode="\(?/?\)\a"/>
  </numFmts>
  <fonts count="11">
    <font>
      <sz val="10"/>
      <name val="Arial"/>
      <family val="0"/>
    </font>
    <font>
      <sz val="8"/>
      <name val="Arial"/>
      <family val="0"/>
    </font>
    <font>
      <sz val="10"/>
      <name val="Franklin Gothic Book"/>
      <family val="2"/>
    </font>
    <font>
      <sz val="8"/>
      <name val="Franklin Gothic Book"/>
      <family val="2"/>
    </font>
    <font>
      <b/>
      <sz val="10"/>
      <name val="Franklin Gothic Book"/>
      <family val="2"/>
    </font>
    <font>
      <b/>
      <sz val="16"/>
      <name val="Franklin Gothic Heavy"/>
      <family val="2"/>
    </font>
    <font>
      <sz val="16"/>
      <name val="Franklin Gothic Book"/>
      <family val="2"/>
    </font>
    <font>
      <sz val="12"/>
      <name val="Franklin Gothic Book"/>
      <family val="2"/>
    </font>
    <font>
      <sz val="20"/>
      <name val="Franklin Gothic Book"/>
      <family val="2"/>
    </font>
    <font>
      <b/>
      <sz val="20"/>
      <name val="Franklin Gothic Book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206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05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07" fontId="2" fillId="0" borderId="0" xfId="0" applyNumberFormat="1" applyFont="1" applyAlignment="1">
      <alignment horizontal="center"/>
    </xf>
    <xf numFmtId="208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40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0"/>
          <a:ext cx="2686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Name: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19050</xdr:rowOff>
    </xdr:from>
    <xdr:to>
      <xdr:col>18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19050"/>
          <a:ext cx="2686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Name: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N59"/>
  <sheetViews>
    <sheetView tabSelected="1" zoomScale="75" zoomScaleNormal="75" workbookViewId="0" topLeftCell="A1">
      <selection activeCell="AN10" sqref="AN10"/>
    </sheetView>
  </sheetViews>
  <sheetFormatPr defaultColWidth="11.421875" defaultRowHeight="12.75" outlineLevelCol="1"/>
  <cols>
    <col min="1" max="1" width="4.140625" style="1" customWidth="1"/>
    <col min="2" max="2" width="2.7109375" style="6" hidden="1" customWidth="1" outlineLevel="1"/>
    <col min="3" max="3" width="2.57421875" style="18" customWidth="1" outlineLevel="1"/>
    <col min="4" max="6" width="2.00390625" style="1" hidden="1" customWidth="1" outlineLevel="1"/>
    <col min="7" max="7" width="3.57421875" style="7" customWidth="1" outlineLevel="1"/>
    <col min="8" max="8" width="3.421875" style="1" bestFit="1" customWidth="1" outlineLevel="1"/>
    <col min="9" max="9" width="2.7109375" style="1" customWidth="1" outlineLevel="1"/>
    <col min="10" max="12" width="2.7109375" style="1" hidden="1" customWidth="1" outlineLevel="1"/>
    <col min="13" max="13" width="3.57421875" style="7" customWidth="1" outlineLevel="1"/>
    <col min="14" max="14" width="3.421875" style="1" bestFit="1" customWidth="1" outlineLevel="1"/>
    <col min="15" max="15" width="2.57421875" style="18" hidden="1" customWidth="1" outlineLevel="1"/>
    <col min="16" max="19" width="2.140625" style="1" hidden="1" customWidth="1" outlineLevel="1"/>
    <col min="20" max="20" width="4.28125" style="1" customWidth="1" outlineLevel="1"/>
    <col min="21" max="21" width="3.57421875" style="7" customWidth="1" outlineLevel="1"/>
    <col min="22" max="22" width="3.421875" style="1" bestFit="1" customWidth="1" outlineLevel="1"/>
    <col min="23" max="23" width="3.00390625" style="1" hidden="1" customWidth="1" outlineLevel="1"/>
    <col min="24" max="24" width="2.57421875" style="18" hidden="1" customWidth="1" outlineLevel="1"/>
    <col min="25" max="27" width="4.140625" style="1" hidden="1" customWidth="1" outlineLevel="1"/>
    <col min="28" max="28" width="4.7109375" style="1" bestFit="1" customWidth="1" outlineLevel="1"/>
    <col min="29" max="29" width="3.57421875" style="7" customWidth="1" outlineLevel="1"/>
    <col min="30" max="30" width="3.421875" style="1" bestFit="1" customWidth="1" outlineLevel="1"/>
    <col min="31" max="31" width="3.7109375" style="1" bestFit="1" customWidth="1" outlineLevel="1"/>
    <col min="32" max="34" width="4.140625" style="1" hidden="1" customWidth="1" outlineLevel="1"/>
    <col min="35" max="35" width="3.57421875" style="7" customWidth="1" outlineLevel="1"/>
    <col min="36" max="36" width="3.421875" style="1" bestFit="1" customWidth="1" outlineLevel="1"/>
    <col min="37" max="37" width="2.57421875" style="18" hidden="1" customWidth="1" outlineLevel="1"/>
    <col min="38" max="38" width="3.421875" style="1" hidden="1" customWidth="1" outlineLevel="1"/>
    <col min="39" max="39" width="3.421875" style="1" customWidth="1" outlineLevel="1"/>
    <col min="40" max="40" width="40.28125" style="1" customWidth="1"/>
    <col min="41" max="16384" width="11.421875" style="1" customWidth="1"/>
  </cols>
  <sheetData>
    <row r="1" spans="1:7" ht="27">
      <c r="A1" s="4" t="s">
        <v>1</v>
      </c>
      <c r="B1" s="2"/>
      <c r="C1" s="16"/>
      <c r="D1" s="3"/>
      <c r="E1" s="3"/>
      <c r="F1" s="3"/>
      <c r="G1" s="3"/>
    </row>
    <row r="2" spans="1:40" ht="24.75" customHeight="1">
      <c r="A2" s="5">
        <v>1</v>
      </c>
      <c r="B2" s="6">
        <f>_XLL.ZUFALLSBEREICH(1,9)</f>
        <v>4</v>
      </c>
      <c r="C2" s="21" t="str">
        <f>IF(B2&lt;5,"(","")</f>
        <v>(</v>
      </c>
      <c r="D2" s="1">
        <f>_XLL.ZUFALLSBEREICH(1,3)</f>
        <v>1</v>
      </c>
      <c r="E2" s="1">
        <f>_XLL.ZUFALLSBEREICH(1,3)</f>
        <v>2</v>
      </c>
      <c r="F2" s="1">
        <f>_XLL.ZUFALLSBEREICH(1,2)</f>
        <v>2</v>
      </c>
      <c r="G2" s="13" t="str">
        <f>IF(F2=1,"","-")&amp;_XLL.ZUFALLSBEREICH(1,5)</f>
        <v>-3</v>
      </c>
      <c r="H2" s="20" t="str">
        <f>IF(E2=1,"a",IF(E2=2,"b","c"))</f>
        <v>b</v>
      </c>
      <c r="I2" s="19" t="str">
        <f>IF($B2&gt;6,"+",IF($B2&lt;3,"•","-"))</f>
        <v>-</v>
      </c>
      <c r="J2" s="1">
        <f>_XLL.ZUFALLSBEREICH(1,3)</f>
        <v>3</v>
      </c>
      <c r="K2" s="1">
        <f>_XLL.ZUFALLSBEREICH(1,3)</f>
        <v>2</v>
      </c>
      <c r="L2" s="1">
        <f>_XLL.ZUFALLSBEREICH(1,2)</f>
        <v>2</v>
      </c>
      <c r="M2" s="13" t="str">
        <f>IF(L2=1,"","-")&amp;_XLL.ZUFALLSBEREICH(1,5)</f>
        <v>-3</v>
      </c>
      <c r="N2" s="20" t="str">
        <f>IF(K2=1,"a",IF(K2=2,"b","c"))</f>
        <v>b</v>
      </c>
      <c r="O2" s="21" t="str">
        <f>IF(C2="(",")","")</f>
        <v>)</v>
      </c>
      <c r="P2" s="19" t="str">
        <f>IF($B2&gt;6,"•",IF($B2&lt;3,"+","-"))</f>
        <v>-</v>
      </c>
      <c r="Q2" s="1">
        <f>_XLL.ZUFALLSBEREICH(1,3)</f>
        <v>3</v>
      </c>
      <c r="R2" s="1">
        <f>_XLL.ZUFALLSBEREICH(1,3)</f>
        <v>3</v>
      </c>
      <c r="S2" s="1">
        <f>_XLL.ZUFALLSBEREICH(1,2)</f>
        <v>1</v>
      </c>
      <c r="T2" s="19" t="str">
        <f>O2&amp;P2</f>
        <v>)-</v>
      </c>
      <c r="U2" s="13" t="str">
        <f>IF(S2=1,"","-")&amp;_XLL.ZUFALLSBEREICH(1,5)</f>
        <v>5</v>
      </c>
      <c r="V2" s="20" t="str">
        <f>IF(R2=1,"a",IF(R2=2,"b","c"))</f>
        <v>c</v>
      </c>
      <c r="W2" s="19" t="str">
        <f>IF($B2&gt;6,"+",IF($B2&lt;3,"-","•"))</f>
        <v>•</v>
      </c>
      <c r="X2" s="21" t="str">
        <f>IF(B2&lt;5,"(","")</f>
        <v>(</v>
      </c>
      <c r="Y2" s="1">
        <f>_XLL.ZUFALLSBEREICH(1,3)</f>
        <v>2</v>
      </c>
      <c r="Z2" s="1">
        <f>_XLL.ZUFALLSBEREICH(1,3)</f>
        <v>3</v>
      </c>
      <c r="AA2" s="1">
        <f>_XLL.ZUFALLSBEREICH(1,2)</f>
        <v>1</v>
      </c>
      <c r="AB2" s="19" t="str">
        <f>W2&amp;X2</f>
        <v>•(</v>
      </c>
      <c r="AC2" s="13" t="str">
        <f>IF(AA2=1,"","-")&amp;_XLL.ZUFALLSBEREICH(1,5)</f>
        <v>1</v>
      </c>
      <c r="AD2" s="20" t="str">
        <f>IF(Z2=1,"a",IF(Z2=2,"b","c"))</f>
        <v>c</v>
      </c>
      <c r="AE2" s="19" t="str">
        <f>IF($B2&gt;6,"•",IF($B2&lt;3,"-","+"))</f>
        <v>+</v>
      </c>
      <c r="AF2" s="1">
        <f>_XLL.ZUFALLSBEREICH(1,3)</f>
        <v>1</v>
      </c>
      <c r="AG2" s="1">
        <f>_XLL.ZUFALLSBEREICH(1,3)</f>
        <v>3</v>
      </c>
      <c r="AH2" s="1">
        <f>_XLL.ZUFALLSBEREICH(1,2)</f>
        <v>2</v>
      </c>
      <c r="AI2" s="13" t="str">
        <f>IF(AH2=1,"","-")&amp;_XLL.ZUFALLSBEREICH(1,5)</f>
        <v>-3</v>
      </c>
      <c r="AJ2" s="20" t="str">
        <f>IF(AG2=1,"a",IF(AG2=2,"b","c"))</f>
        <v>c</v>
      </c>
      <c r="AK2" s="21" t="str">
        <f>IF(X2="(",")","")</f>
        <v>)</v>
      </c>
      <c r="AL2" s="19" t="s">
        <v>2</v>
      </c>
      <c r="AM2" s="19" t="str">
        <f>AK2&amp;AL2</f>
        <v>)=</v>
      </c>
      <c r="AN2" s="14"/>
    </row>
    <row r="3" spans="1:40" ht="24.75" customHeight="1">
      <c r="A3" s="5"/>
      <c r="C3" s="21"/>
      <c r="G3" s="15">
        <f>IF(D2=1,2,IF(D2=2,3,4))</f>
        <v>2</v>
      </c>
      <c r="H3" s="20"/>
      <c r="I3" s="19"/>
      <c r="M3" s="15">
        <f>IF(J2=1,2,IF(J2=2,3,4))</f>
        <v>4</v>
      </c>
      <c r="N3" s="20"/>
      <c r="O3" s="21"/>
      <c r="P3" s="19"/>
      <c r="T3" s="19"/>
      <c r="U3" s="15">
        <f>IF(Q2=1,2,IF(Q2=2,3,4))</f>
        <v>4</v>
      </c>
      <c r="V3" s="20"/>
      <c r="W3" s="19"/>
      <c r="X3" s="21"/>
      <c r="AB3" s="19"/>
      <c r="AC3" s="15">
        <f>IF(Y2=1,2,IF(Y2=2,3,4))</f>
        <v>3</v>
      </c>
      <c r="AD3" s="20"/>
      <c r="AE3" s="19"/>
      <c r="AI3" s="15">
        <f>IF(AF2=1,2,IF(AF2=2,3,4))</f>
        <v>2</v>
      </c>
      <c r="AJ3" s="20"/>
      <c r="AK3" s="21"/>
      <c r="AL3" s="19"/>
      <c r="AM3" s="19"/>
      <c r="AN3" s="12"/>
    </row>
    <row r="4" spans="1:40" ht="24.75" customHeight="1">
      <c r="A4" s="5">
        <v>2</v>
      </c>
      <c r="B4" s="6">
        <f>_XLL.ZUFALLSBEREICH(1,9)</f>
        <v>6</v>
      </c>
      <c r="C4" s="21">
        <f>IF(B4&lt;5,"(","")</f>
      </c>
      <c r="D4" s="1">
        <f>_XLL.ZUFALLSBEREICH(1,3)</f>
        <v>2</v>
      </c>
      <c r="E4" s="1">
        <f>_XLL.ZUFALLSBEREICH(1,3)</f>
        <v>3</v>
      </c>
      <c r="F4" s="1">
        <f>_XLL.ZUFALLSBEREICH(1,2)</f>
        <v>2</v>
      </c>
      <c r="G4" s="13" t="str">
        <f>IF(F4=1,"","-")&amp;_XLL.ZUFALLSBEREICH(1,5)</f>
        <v>-2</v>
      </c>
      <c r="H4" s="20" t="str">
        <f>IF(E4=1,"a",IF(E4=2,"b","c"))</f>
        <v>c</v>
      </c>
      <c r="I4" s="19" t="str">
        <f>IF($B4&gt;6,"+",IF($B4&lt;3,"•","-"))</f>
        <v>-</v>
      </c>
      <c r="J4" s="1">
        <f>_XLL.ZUFALLSBEREICH(1,3)</f>
        <v>3</v>
      </c>
      <c r="K4" s="1">
        <f>_XLL.ZUFALLSBEREICH(1,3)</f>
        <v>2</v>
      </c>
      <c r="L4" s="1">
        <f>_XLL.ZUFALLSBEREICH(1,2)</f>
        <v>2</v>
      </c>
      <c r="M4" s="13" t="str">
        <f>IF(L4=1,"","-")&amp;_XLL.ZUFALLSBEREICH(1,5)</f>
        <v>-5</v>
      </c>
      <c r="N4" s="20" t="str">
        <f>IF(K4=1,"a",IF(K4=2,"b","c"))</f>
        <v>b</v>
      </c>
      <c r="O4" s="21">
        <f>IF(C4="(",")","")</f>
      </c>
      <c r="P4" s="19" t="str">
        <f>IF($B4&gt;6,"•",IF($B4&lt;3,"+","-"))</f>
        <v>-</v>
      </c>
      <c r="Q4" s="1">
        <f>_XLL.ZUFALLSBEREICH(1,3)</f>
        <v>1</v>
      </c>
      <c r="R4" s="1">
        <f>_XLL.ZUFALLSBEREICH(1,3)</f>
        <v>2</v>
      </c>
      <c r="S4" s="1">
        <f>_XLL.ZUFALLSBEREICH(1,2)</f>
        <v>2</v>
      </c>
      <c r="T4" s="19" t="str">
        <f>O4&amp;P4</f>
        <v>-</v>
      </c>
      <c r="U4" s="13" t="str">
        <f>IF(S4=1,"","-")&amp;_XLL.ZUFALLSBEREICH(1,5)</f>
        <v>-3</v>
      </c>
      <c r="V4" s="20" t="str">
        <f>IF(R4=1,"a",IF(R4=2,"b","c"))</f>
        <v>b</v>
      </c>
      <c r="W4" s="19" t="str">
        <f>IF($B4&gt;6,"+",IF($B4&lt;3,"-","•"))</f>
        <v>•</v>
      </c>
      <c r="X4" s="21">
        <f>IF(B4&lt;5,"(","")</f>
      </c>
      <c r="Y4" s="1">
        <f>_XLL.ZUFALLSBEREICH(1,3)</f>
        <v>3</v>
      </c>
      <c r="Z4" s="1">
        <f>_XLL.ZUFALLSBEREICH(1,3)</f>
        <v>1</v>
      </c>
      <c r="AA4" s="1">
        <f>_XLL.ZUFALLSBEREICH(1,2)</f>
        <v>2</v>
      </c>
      <c r="AB4" s="19" t="str">
        <f>W4&amp;X4</f>
        <v>•</v>
      </c>
      <c r="AC4" s="13" t="str">
        <f>IF(AA4=1,"","-")&amp;_XLL.ZUFALLSBEREICH(1,5)</f>
        <v>-4</v>
      </c>
      <c r="AD4" s="20" t="str">
        <f>IF(Z4=1,"a",IF(Z4=2,"b","c"))</f>
        <v>a</v>
      </c>
      <c r="AE4" s="19" t="str">
        <f>IF($B4&gt;6,"•",IF($B4&lt;3,"-","+"))</f>
        <v>+</v>
      </c>
      <c r="AF4" s="1">
        <f>_XLL.ZUFALLSBEREICH(1,3)</f>
        <v>2</v>
      </c>
      <c r="AG4" s="1">
        <f>_XLL.ZUFALLSBEREICH(1,3)</f>
        <v>2</v>
      </c>
      <c r="AH4" s="1">
        <f>_XLL.ZUFALLSBEREICH(1,2)</f>
        <v>1</v>
      </c>
      <c r="AI4" s="13" t="str">
        <f>IF(AH4=1,"","-")&amp;_XLL.ZUFALLSBEREICH(1,5)</f>
        <v>3</v>
      </c>
      <c r="AJ4" s="20" t="str">
        <f>IF(AG4=1,"a",IF(AG4=2,"b","c"))</f>
        <v>b</v>
      </c>
      <c r="AK4" s="21">
        <f>IF(X4="(",")","")</f>
      </c>
      <c r="AL4" s="19" t="s">
        <v>2</v>
      </c>
      <c r="AM4" s="19" t="str">
        <f>AK4&amp;AL4</f>
        <v>=</v>
      </c>
      <c r="AN4" s="14"/>
    </row>
    <row r="5" spans="1:40" ht="24.75" customHeight="1">
      <c r="A5" s="5"/>
      <c r="C5" s="21"/>
      <c r="G5" s="15">
        <f>IF(D4=1,2,IF(D4=2,3,4))</f>
        <v>3</v>
      </c>
      <c r="H5" s="20"/>
      <c r="I5" s="19"/>
      <c r="M5" s="15">
        <f>IF(J4=1,2,IF(J4=2,3,4))</f>
        <v>4</v>
      </c>
      <c r="N5" s="20"/>
      <c r="O5" s="21"/>
      <c r="P5" s="19"/>
      <c r="T5" s="19"/>
      <c r="U5" s="15">
        <f>IF(Q4=1,2,IF(Q4=2,3,4))</f>
        <v>2</v>
      </c>
      <c r="V5" s="20"/>
      <c r="W5" s="19"/>
      <c r="X5" s="21"/>
      <c r="AB5" s="19"/>
      <c r="AC5" s="15">
        <f>IF(Y4=1,2,IF(Y4=2,3,4))</f>
        <v>4</v>
      </c>
      <c r="AD5" s="20"/>
      <c r="AE5" s="19"/>
      <c r="AI5" s="15">
        <f>IF(AF4=1,2,IF(AF4=2,3,4))</f>
        <v>3</v>
      </c>
      <c r="AJ5" s="20"/>
      <c r="AK5" s="21"/>
      <c r="AL5" s="19"/>
      <c r="AM5" s="19"/>
      <c r="AN5" s="12"/>
    </row>
    <row r="6" spans="1:40" ht="24.75" customHeight="1">
      <c r="A6" s="5">
        <v>3</v>
      </c>
      <c r="B6" s="6">
        <f>_XLL.ZUFALLSBEREICH(1,9)</f>
        <v>1</v>
      </c>
      <c r="C6" s="21" t="str">
        <f>IF(B6&lt;5,"(","")</f>
        <v>(</v>
      </c>
      <c r="D6" s="1">
        <f>_XLL.ZUFALLSBEREICH(1,3)</f>
        <v>2</v>
      </c>
      <c r="E6" s="1">
        <f>_XLL.ZUFALLSBEREICH(1,3)</f>
        <v>2</v>
      </c>
      <c r="F6" s="1">
        <f>_XLL.ZUFALLSBEREICH(1,2)</f>
        <v>1</v>
      </c>
      <c r="G6" s="13" t="str">
        <f>IF(F6=1,"","-")&amp;_XLL.ZUFALLSBEREICH(1,5)</f>
        <v>3</v>
      </c>
      <c r="H6" s="20" t="str">
        <f>IF(E6=1,"a",IF(E6=2,"b","c"))</f>
        <v>b</v>
      </c>
      <c r="I6" s="19" t="str">
        <f>IF($B6&gt;6,"+",IF($B6&lt;3,"•","-"))</f>
        <v>•</v>
      </c>
      <c r="J6" s="1">
        <f>_XLL.ZUFALLSBEREICH(1,3)</f>
        <v>1</v>
      </c>
      <c r="K6" s="1">
        <f>_XLL.ZUFALLSBEREICH(1,3)</f>
        <v>3</v>
      </c>
      <c r="L6" s="1">
        <f>_XLL.ZUFALLSBEREICH(1,2)</f>
        <v>1</v>
      </c>
      <c r="M6" s="13" t="str">
        <f>IF(L6=1,"","-")&amp;_XLL.ZUFALLSBEREICH(1,5)</f>
        <v>3</v>
      </c>
      <c r="N6" s="20" t="str">
        <f>IF(K6=1,"a",IF(K6=2,"b","c"))</f>
        <v>c</v>
      </c>
      <c r="O6" s="21" t="str">
        <f>IF(C6="(",")","")</f>
        <v>)</v>
      </c>
      <c r="P6" s="19" t="str">
        <f>IF($B6&gt;6,"•",IF($B6&lt;3,"+","-"))</f>
        <v>+</v>
      </c>
      <c r="Q6" s="1">
        <f>_XLL.ZUFALLSBEREICH(1,3)</f>
        <v>3</v>
      </c>
      <c r="R6" s="1">
        <f>_XLL.ZUFALLSBEREICH(1,3)</f>
        <v>1</v>
      </c>
      <c r="S6" s="1">
        <f>_XLL.ZUFALLSBEREICH(1,2)</f>
        <v>1</v>
      </c>
      <c r="T6" s="19" t="str">
        <f>O6&amp;P6</f>
        <v>)+</v>
      </c>
      <c r="U6" s="13" t="str">
        <f>IF(S6=1,"","-")&amp;_XLL.ZUFALLSBEREICH(1,5)</f>
        <v>1</v>
      </c>
      <c r="V6" s="20" t="str">
        <f>IF(R6=1,"a",IF(R6=2,"b","c"))</f>
        <v>a</v>
      </c>
      <c r="W6" s="19" t="str">
        <f>IF($B6&gt;6,"+",IF($B6&lt;3,"-","•"))</f>
        <v>-</v>
      </c>
      <c r="X6" s="21" t="str">
        <f>IF(B6&lt;5,"(","")</f>
        <v>(</v>
      </c>
      <c r="Y6" s="1">
        <f>_XLL.ZUFALLSBEREICH(1,3)</f>
        <v>3</v>
      </c>
      <c r="Z6" s="1">
        <f>_XLL.ZUFALLSBEREICH(1,3)</f>
        <v>3</v>
      </c>
      <c r="AA6" s="1">
        <f>_XLL.ZUFALLSBEREICH(1,2)</f>
        <v>2</v>
      </c>
      <c r="AB6" s="19" t="str">
        <f>W6&amp;X6</f>
        <v>-(</v>
      </c>
      <c r="AC6" s="13" t="str">
        <f>IF(AA6=1,"","-")&amp;_XLL.ZUFALLSBEREICH(1,5)</f>
        <v>-3</v>
      </c>
      <c r="AD6" s="20" t="str">
        <f>IF(Z6=1,"a",IF(Z6=2,"b","c"))</f>
        <v>c</v>
      </c>
      <c r="AE6" s="19" t="str">
        <f>IF($B6&gt;6,"•",IF($B6&lt;3,"-","+"))</f>
        <v>-</v>
      </c>
      <c r="AF6" s="1">
        <f>_XLL.ZUFALLSBEREICH(1,3)</f>
        <v>1</v>
      </c>
      <c r="AG6" s="1">
        <f>_XLL.ZUFALLSBEREICH(1,3)</f>
        <v>1</v>
      </c>
      <c r="AH6" s="1">
        <f>_XLL.ZUFALLSBEREICH(1,2)</f>
        <v>2</v>
      </c>
      <c r="AI6" s="13" t="str">
        <f>IF(AH6=1,"","-")&amp;_XLL.ZUFALLSBEREICH(1,5)</f>
        <v>-4</v>
      </c>
      <c r="AJ6" s="20" t="str">
        <f>IF(AG6=1,"a",IF(AG6=2,"b","c"))</f>
        <v>a</v>
      </c>
      <c r="AK6" s="21" t="str">
        <f>IF(X6="(",")","")</f>
        <v>)</v>
      </c>
      <c r="AL6" s="19" t="s">
        <v>2</v>
      </c>
      <c r="AM6" s="19" t="str">
        <f>AK6&amp;AL6</f>
        <v>)=</v>
      </c>
      <c r="AN6" s="14"/>
    </row>
    <row r="7" spans="1:40" ht="24.75" customHeight="1">
      <c r="A7" s="5"/>
      <c r="C7" s="21"/>
      <c r="G7" s="15">
        <f>IF(D6=1,2,IF(D6=2,3,4))</f>
        <v>3</v>
      </c>
      <c r="H7" s="20"/>
      <c r="I7" s="19"/>
      <c r="M7" s="15">
        <f>IF(J6=1,2,IF(J6=2,3,4))</f>
        <v>2</v>
      </c>
      <c r="N7" s="20"/>
      <c r="O7" s="21"/>
      <c r="P7" s="19"/>
      <c r="T7" s="19"/>
      <c r="U7" s="15">
        <f>IF(Q6=1,2,IF(Q6=2,3,4))</f>
        <v>4</v>
      </c>
      <c r="V7" s="20"/>
      <c r="W7" s="19"/>
      <c r="X7" s="21"/>
      <c r="AB7" s="19"/>
      <c r="AC7" s="15">
        <f>IF(Y6=1,2,IF(Y6=2,3,4))</f>
        <v>4</v>
      </c>
      <c r="AD7" s="20"/>
      <c r="AE7" s="19"/>
      <c r="AI7" s="15">
        <f>IF(AF6=1,2,IF(AF6=2,3,4))</f>
        <v>2</v>
      </c>
      <c r="AJ7" s="20"/>
      <c r="AK7" s="21"/>
      <c r="AL7" s="19"/>
      <c r="AM7" s="19"/>
      <c r="AN7" s="12"/>
    </row>
    <row r="8" spans="1:40" ht="24.75" customHeight="1">
      <c r="A8" s="5">
        <v>4</v>
      </c>
      <c r="B8" s="6">
        <f>_XLL.ZUFALLSBEREICH(1,9)</f>
        <v>2</v>
      </c>
      <c r="C8" s="21" t="str">
        <f>IF(B8&lt;5,"(","")</f>
        <v>(</v>
      </c>
      <c r="D8" s="1">
        <f>_XLL.ZUFALLSBEREICH(1,3)</f>
        <v>3</v>
      </c>
      <c r="E8" s="1">
        <f>_XLL.ZUFALLSBEREICH(1,3)</f>
        <v>3</v>
      </c>
      <c r="F8" s="1">
        <f>_XLL.ZUFALLSBEREICH(1,2)</f>
        <v>1</v>
      </c>
      <c r="G8" s="13" t="str">
        <f>IF(F8=1,"+","-")&amp;_XLL.ZUFALLSBEREICH(1,5)</f>
        <v>+1</v>
      </c>
      <c r="H8" s="20" t="str">
        <f>IF(E8=1,"a",IF(E8=2,"b","c"))</f>
        <v>c</v>
      </c>
      <c r="I8" s="19" t="str">
        <f>IF($B8&gt;6,"+",IF($B8&lt;3,"•","-"))</f>
        <v>•</v>
      </c>
      <c r="J8" s="1">
        <f>_XLL.ZUFALLSBEREICH(1,3)</f>
        <v>1</v>
      </c>
      <c r="K8" s="1">
        <f>_XLL.ZUFALLSBEREICH(1,3)</f>
        <v>3</v>
      </c>
      <c r="L8" s="1">
        <f>_XLL.ZUFALLSBEREICH(1,2)</f>
        <v>1</v>
      </c>
      <c r="M8" s="13" t="str">
        <f>IF(L8=1,"+","-")&amp;_XLL.ZUFALLSBEREICH(1,5)</f>
        <v>+3</v>
      </c>
      <c r="N8" s="20" t="str">
        <f>IF(K8=1,"a",IF(K8=2,"b","c"))</f>
        <v>c</v>
      </c>
      <c r="O8" s="21" t="str">
        <f>IF(C8="(",")","")</f>
        <v>)</v>
      </c>
      <c r="P8" s="19" t="str">
        <f>IF($B8&gt;6,"•",IF($B8&lt;3,"+","-"))</f>
        <v>+</v>
      </c>
      <c r="Q8" s="1">
        <f>_XLL.ZUFALLSBEREICH(1,3)</f>
        <v>2</v>
      </c>
      <c r="R8" s="1">
        <f>_XLL.ZUFALLSBEREICH(1,3)</f>
        <v>3</v>
      </c>
      <c r="S8" s="1">
        <f>_XLL.ZUFALLSBEREICH(1,2)</f>
        <v>1</v>
      </c>
      <c r="T8" s="19" t="str">
        <f>O8&amp;P8</f>
        <v>)+</v>
      </c>
      <c r="U8" s="13" t="str">
        <f>IF(S8=1,"+","-")&amp;_XLL.ZUFALLSBEREICH(1,5)</f>
        <v>+5</v>
      </c>
      <c r="V8" s="20" t="str">
        <f>IF(R8=1,"a",IF(R8=2,"b","c"))</f>
        <v>c</v>
      </c>
      <c r="W8" s="19" t="str">
        <f>IF($B8&gt;6,"+",IF($B8&lt;3,"-","•"))</f>
        <v>-</v>
      </c>
      <c r="X8" s="21" t="str">
        <f>IF(B8&lt;5,"(","")</f>
        <v>(</v>
      </c>
      <c r="Y8" s="1">
        <f>_XLL.ZUFALLSBEREICH(1,3)</f>
        <v>3</v>
      </c>
      <c r="Z8" s="1">
        <f>_XLL.ZUFALLSBEREICH(1,3)</f>
        <v>3</v>
      </c>
      <c r="AA8" s="1">
        <f>_XLL.ZUFALLSBEREICH(1,2)</f>
        <v>1</v>
      </c>
      <c r="AB8" s="19" t="str">
        <f>W8&amp;X8</f>
        <v>-(</v>
      </c>
      <c r="AC8" s="13" t="str">
        <f>IF(AA8=1,"+","-")&amp;_XLL.ZUFALLSBEREICH(1,5)</f>
        <v>+4</v>
      </c>
      <c r="AD8" s="20" t="str">
        <f>IF(Z8=1,"a",IF(Z8=2,"b","c"))</f>
        <v>c</v>
      </c>
      <c r="AE8" s="19" t="str">
        <f>IF($B8&gt;6,"•",IF($B8&lt;3,"-","+"))</f>
        <v>-</v>
      </c>
      <c r="AF8" s="1">
        <f>_XLL.ZUFALLSBEREICH(1,3)</f>
        <v>2</v>
      </c>
      <c r="AG8" s="1">
        <f>_XLL.ZUFALLSBEREICH(1,3)</f>
        <v>1</v>
      </c>
      <c r="AH8" s="1">
        <f>_XLL.ZUFALLSBEREICH(1,2)</f>
        <v>2</v>
      </c>
      <c r="AI8" s="13" t="str">
        <f>IF(AH8=1,"+","-")&amp;_XLL.ZUFALLSBEREICH(1,5)</f>
        <v>-1</v>
      </c>
      <c r="AJ8" s="20" t="str">
        <f>IF(AG8=1,"a",IF(AG8=2,"b","c"))</f>
        <v>a</v>
      </c>
      <c r="AK8" s="21" t="str">
        <f>IF(X8="(",")","")</f>
        <v>)</v>
      </c>
      <c r="AL8" s="19" t="s">
        <v>2</v>
      </c>
      <c r="AM8" s="19" t="str">
        <f>AK8&amp;AL8</f>
        <v>)=</v>
      </c>
      <c r="AN8" s="14"/>
    </row>
    <row r="9" spans="1:40" ht="24.75" customHeight="1">
      <c r="A9" s="5"/>
      <c r="C9" s="21"/>
      <c r="G9" s="15">
        <f>IF(D8=1,2,IF(D8=2,3,4))</f>
        <v>4</v>
      </c>
      <c r="H9" s="20"/>
      <c r="I9" s="19"/>
      <c r="M9" s="15">
        <f>IF(J8=1,2,IF(J8=2,3,4))</f>
        <v>2</v>
      </c>
      <c r="N9" s="20"/>
      <c r="O9" s="21"/>
      <c r="P9" s="19"/>
      <c r="T9" s="19"/>
      <c r="U9" s="15">
        <f>IF(Q8=1,2,IF(Q8=2,3,4))</f>
        <v>3</v>
      </c>
      <c r="V9" s="20"/>
      <c r="W9" s="19"/>
      <c r="X9" s="21"/>
      <c r="AB9" s="19"/>
      <c r="AC9" s="15">
        <f>IF(Y8=1,2,IF(Y8=2,3,4))</f>
        <v>4</v>
      </c>
      <c r="AD9" s="20"/>
      <c r="AE9" s="19"/>
      <c r="AI9" s="15">
        <f>IF(AF8=1,2,IF(AF8=2,3,4))</f>
        <v>3</v>
      </c>
      <c r="AJ9" s="20"/>
      <c r="AK9" s="21"/>
      <c r="AL9" s="19"/>
      <c r="AM9" s="19"/>
      <c r="AN9" s="12"/>
    </row>
    <row r="10" spans="1:40" ht="24.75" customHeight="1">
      <c r="A10" s="5">
        <v>5</v>
      </c>
      <c r="B10" s="6">
        <f>_XLL.ZUFALLSBEREICH(1,9)</f>
        <v>6</v>
      </c>
      <c r="C10" s="21">
        <f>IF(B10&lt;5,"(","")</f>
      </c>
      <c r="D10" s="1">
        <f>_XLL.ZUFALLSBEREICH(1,3)</f>
        <v>1</v>
      </c>
      <c r="E10" s="1">
        <f>_XLL.ZUFALLSBEREICH(1,3)</f>
        <v>2</v>
      </c>
      <c r="F10" s="1">
        <f>_XLL.ZUFALLSBEREICH(1,2)</f>
        <v>1</v>
      </c>
      <c r="G10" s="13" t="str">
        <f>IF(F10=1,"+","-")&amp;_XLL.ZUFALLSBEREICH(1,5)</f>
        <v>+4</v>
      </c>
      <c r="H10" s="20" t="str">
        <f>IF(E10=1,"a",IF(E10=2,"b","c"))</f>
        <v>b</v>
      </c>
      <c r="I10" s="19" t="str">
        <f>IF($B10&gt;6,"+",IF($B10&lt;3,"•","-"))</f>
        <v>-</v>
      </c>
      <c r="J10" s="1">
        <f>_XLL.ZUFALLSBEREICH(1,3)</f>
        <v>3</v>
      </c>
      <c r="K10" s="1">
        <f>_XLL.ZUFALLSBEREICH(1,3)</f>
        <v>3</v>
      </c>
      <c r="L10" s="1">
        <f>_XLL.ZUFALLSBEREICH(1,2)</f>
        <v>2</v>
      </c>
      <c r="M10" s="13" t="str">
        <f>IF(L10=1,"+","-")&amp;_XLL.ZUFALLSBEREICH(1,5)</f>
        <v>-5</v>
      </c>
      <c r="N10" s="20" t="str">
        <f>IF(K10=1,"a",IF(K10=2,"b","c"))</f>
        <v>c</v>
      </c>
      <c r="O10" s="21">
        <f>IF(C10="(",")","")</f>
      </c>
      <c r="P10" s="19" t="str">
        <f>IF($B10&gt;6,"•",IF($B10&lt;3,"+","-"))</f>
        <v>-</v>
      </c>
      <c r="Q10" s="1">
        <f>_XLL.ZUFALLSBEREICH(1,3)</f>
        <v>3</v>
      </c>
      <c r="R10" s="1">
        <f>_XLL.ZUFALLSBEREICH(1,3)</f>
        <v>3</v>
      </c>
      <c r="S10" s="1">
        <f>_XLL.ZUFALLSBEREICH(1,2)</f>
        <v>2</v>
      </c>
      <c r="T10" s="19" t="str">
        <f>O10&amp;P10</f>
        <v>-</v>
      </c>
      <c r="U10" s="13" t="str">
        <f>IF(S10=1,"+","-")&amp;_XLL.ZUFALLSBEREICH(1,5)</f>
        <v>-3</v>
      </c>
      <c r="V10" s="20" t="str">
        <f>IF(R10=1,"a",IF(R10=2,"b","c"))</f>
        <v>c</v>
      </c>
      <c r="W10" s="19" t="str">
        <f>IF($B10&gt;6,"+",IF($B10&lt;3,"-","•"))</f>
        <v>•</v>
      </c>
      <c r="X10" s="21">
        <f>IF(B10&lt;5,"(","")</f>
      </c>
      <c r="Y10" s="1">
        <f>_XLL.ZUFALLSBEREICH(1,3)</f>
        <v>2</v>
      </c>
      <c r="Z10" s="1">
        <f>_XLL.ZUFALLSBEREICH(1,3)</f>
        <v>3</v>
      </c>
      <c r="AA10" s="1">
        <f>_XLL.ZUFALLSBEREICH(1,2)</f>
        <v>1</v>
      </c>
      <c r="AB10" s="19" t="str">
        <f>W10&amp;X10</f>
        <v>•</v>
      </c>
      <c r="AC10" s="13" t="str">
        <f>IF(AA10=1,"+","-")&amp;_XLL.ZUFALLSBEREICH(1,5)</f>
        <v>+5</v>
      </c>
      <c r="AD10" s="20" t="str">
        <f>IF(Z10=1,"a",IF(Z10=2,"b","c"))</f>
        <v>c</v>
      </c>
      <c r="AE10" s="19" t="str">
        <f>IF($B10&gt;6,"•",IF($B10&lt;3,"-","+"))</f>
        <v>+</v>
      </c>
      <c r="AF10" s="1">
        <f>_XLL.ZUFALLSBEREICH(1,3)</f>
        <v>1</v>
      </c>
      <c r="AG10" s="1">
        <f>_XLL.ZUFALLSBEREICH(1,3)</f>
        <v>1</v>
      </c>
      <c r="AH10" s="1">
        <f>_XLL.ZUFALLSBEREICH(1,2)</f>
        <v>2</v>
      </c>
      <c r="AI10" s="13" t="str">
        <f>IF(AH10=1,"+","-")&amp;_XLL.ZUFALLSBEREICH(1,5)</f>
        <v>-3</v>
      </c>
      <c r="AJ10" s="20" t="str">
        <f>IF(AG10=1,"a",IF(AG10=2,"b","c"))</f>
        <v>a</v>
      </c>
      <c r="AK10" s="21">
        <f>IF(X10="(",")","")</f>
      </c>
      <c r="AL10" s="19" t="s">
        <v>2</v>
      </c>
      <c r="AM10" s="19" t="str">
        <f>AK10&amp;AL10</f>
        <v>=</v>
      </c>
      <c r="AN10" s="14"/>
    </row>
    <row r="11" spans="1:40" ht="24.75" customHeight="1">
      <c r="A11" s="5"/>
      <c r="C11" s="21"/>
      <c r="G11" s="15">
        <f>IF(D10=1,3,IF(D10=2,4,5))</f>
        <v>3</v>
      </c>
      <c r="H11" s="20"/>
      <c r="I11" s="19"/>
      <c r="M11" s="15">
        <f>IF(J10=1,3,IF(J10=2,4,5))</f>
        <v>5</v>
      </c>
      <c r="N11" s="20"/>
      <c r="O11" s="21"/>
      <c r="P11" s="19"/>
      <c r="T11" s="19"/>
      <c r="U11" s="15">
        <f>IF(Q10=1,3,IF(Q10=2,4,5))</f>
        <v>5</v>
      </c>
      <c r="V11" s="20"/>
      <c r="W11" s="19"/>
      <c r="X11" s="21"/>
      <c r="AB11" s="19"/>
      <c r="AC11" s="15">
        <f>IF(Y10=1,3,IF(Y10=2,4,5))</f>
        <v>4</v>
      </c>
      <c r="AD11" s="20"/>
      <c r="AE11" s="19"/>
      <c r="AI11" s="15">
        <f>IF(AF10=1,3,IF(AF10=2,4,5))</f>
        <v>3</v>
      </c>
      <c r="AJ11" s="20"/>
      <c r="AK11" s="21"/>
      <c r="AL11" s="19"/>
      <c r="AM11" s="19"/>
      <c r="AN11" s="12"/>
    </row>
    <row r="12" spans="1:40" ht="24.75" customHeight="1">
      <c r="A12" s="5">
        <v>6</v>
      </c>
      <c r="B12" s="6">
        <f>_XLL.ZUFALLSBEREICH(1,9)</f>
        <v>1</v>
      </c>
      <c r="C12" s="21" t="str">
        <f>IF(B12&lt;5,"(","")</f>
        <v>(</v>
      </c>
      <c r="D12" s="1">
        <f>_XLL.ZUFALLSBEREICH(1,3)</f>
        <v>2</v>
      </c>
      <c r="E12" s="1">
        <f>_XLL.ZUFALLSBEREICH(1,3)</f>
        <v>1</v>
      </c>
      <c r="F12" s="1">
        <f>_XLL.ZUFALLSBEREICH(1,2)</f>
        <v>2</v>
      </c>
      <c r="G12" s="13" t="str">
        <f>IF(F12=1,"+","-")&amp;_XLL.ZUFALLSBEREICH(1,5)</f>
        <v>-1</v>
      </c>
      <c r="H12" s="20" t="str">
        <f>IF(E12=1,"a",IF(E12=2,"b","c"))</f>
        <v>a</v>
      </c>
      <c r="I12" s="19" t="str">
        <f>IF($B12&gt;6,"+",IF($B12&lt;3,"•","-"))</f>
        <v>•</v>
      </c>
      <c r="J12" s="1">
        <f>_XLL.ZUFALLSBEREICH(1,3)</f>
        <v>1</v>
      </c>
      <c r="K12" s="1">
        <f>_XLL.ZUFALLSBEREICH(1,3)</f>
        <v>1</v>
      </c>
      <c r="L12" s="1">
        <f>_XLL.ZUFALLSBEREICH(1,2)</f>
        <v>1</v>
      </c>
      <c r="M12" s="13" t="str">
        <f>IF(L12=1,"+","-")&amp;_XLL.ZUFALLSBEREICH(1,5)</f>
        <v>+3</v>
      </c>
      <c r="N12" s="20" t="str">
        <f>IF(K12=1,"a",IF(K12=2,"b","c"))</f>
        <v>a</v>
      </c>
      <c r="O12" s="21" t="str">
        <f>IF(C12="(",")","")</f>
        <v>)</v>
      </c>
      <c r="P12" s="19" t="str">
        <f>IF($B12&gt;6,"•",IF($B12&lt;3,"+","-"))</f>
        <v>+</v>
      </c>
      <c r="Q12" s="1">
        <f>_XLL.ZUFALLSBEREICH(1,3)</f>
        <v>1</v>
      </c>
      <c r="R12" s="1">
        <f>_XLL.ZUFALLSBEREICH(1,3)</f>
        <v>1</v>
      </c>
      <c r="S12" s="1">
        <f>_XLL.ZUFALLSBEREICH(1,2)</f>
        <v>2</v>
      </c>
      <c r="T12" s="19" t="str">
        <f>O12&amp;P12</f>
        <v>)+</v>
      </c>
      <c r="U12" s="13" t="str">
        <f>IF(S12=1,"+","-")&amp;_XLL.ZUFALLSBEREICH(1,5)</f>
        <v>-2</v>
      </c>
      <c r="V12" s="20" t="str">
        <f>IF(R12=1,"a",IF(R12=2,"b","c"))</f>
        <v>a</v>
      </c>
      <c r="W12" s="19" t="str">
        <f>IF($B12&gt;6,"+",IF($B12&lt;3,"-","•"))</f>
        <v>-</v>
      </c>
      <c r="X12" s="21" t="str">
        <f>IF(B12&lt;5,"(","")</f>
        <v>(</v>
      </c>
      <c r="Y12" s="1">
        <f>_XLL.ZUFALLSBEREICH(1,3)</f>
        <v>1</v>
      </c>
      <c r="Z12" s="1">
        <f>_XLL.ZUFALLSBEREICH(1,3)</f>
        <v>3</v>
      </c>
      <c r="AA12" s="1">
        <f>_XLL.ZUFALLSBEREICH(1,2)</f>
        <v>2</v>
      </c>
      <c r="AB12" s="19" t="str">
        <f>W12&amp;X12</f>
        <v>-(</v>
      </c>
      <c r="AC12" s="13" t="str">
        <f>IF(AA12=1,"+","-")&amp;_XLL.ZUFALLSBEREICH(1,5)</f>
        <v>-3</v>
      </c>
      <c r="AD12" s="20" t="str">
        <f>IF(Z12=1,"a",IF(Z12=2,"b","c"))</f>
        <v>c</v>
      </c>
      <c r="AE12" s="19" t="str">
        <f>IF($B12&gt;6,"•",IF($B12&lt;3,"-","+"))</f>
        <v>-</v>
      </c>
      <c r="AF12" s="1">
        <f>_XLL.ZUFALLSBEREICH(1,3)</f>
        <v>2</v>
      </c>
      <c r="AG12" s="1">
        <f>_XLL.ZUFALLSBEREICH(1,3)</f>
        <v>3</v>
      </c>
      <c r="AH12" s="1">
        <f>_XLL.ZUFALLSBEREICH(1,2)</f>
        <v>2</v>
      </c>
      <c r="AI12" s="13" t="str">
        <f>IF(AH12=1,"+","-")&amp;_XLL.ZUFALLSBEREICH(1,5)</f>
        <v>-3</v>
      </c>
      <c r="AJ12" s="20" t="str">
        <f>IF(AG12=1,"a",IF(AG12=2,"b","c"))</f>
        <v>c</v>
      </c>
      <c r="AK12" s="21" t="str">
        <f>IF(X12="(",")","")</f>
        <v>)</v>
      </c>
      <c r="AL12" s="19" t="s">
        <v>2</v>
      </c>
      <c r="AM12" s="19" t="str">
        <f>AK12&amp;AL12</f>
        <v>)=</v>
      </c>
      <c r="AN12" s="14"/>
    </row>
    <row r="13" spans="1:40" ht="24.75" customHeight="1">
      <c r="A13" s="5"/>
      <c r="C13" s="21"/>
      <c r="G13" s="15">
        <f>IF(D12=1,3,IF(D12=2,4,5))</f>
        <v>4</v>
      </c>
      <c r="H13" s="20"/>
      <c r="I13" s="19"/>
      <c r="M13" s="15">
        <f>IF(J12=1,3,IF(J12=2,4,5))</f>
        <v>3</v>
      </c>
      <c r="N13" s="20"/>
      <c r="O13" s="21"/>
      <c r="P13" s="19"/>
      <c r="T13" s="19"/>
      <c r="U13" s="15">
        <f>IF(Q12=1,3,IF(Q12=2,4,5))</f>
        <v>3</v>
      </c>
      <c r="V13" s="20"/>
      <c r="W13" s="19"/>
      <c r="X13" s="21"/>
      <c r="AB13" s="19"/>
      <c r="AC13" s="15">
        <f>IF(Y12=1,3,IF(Y12=2,4,5))</f>
        <v>3</v>
      </c>
      <c r="AD13" s="20"/>
      <c r="AE13" s="19"/>
      <c r="AI13" s="15">
        <f>IF(AF12=1,3,IF(AF12=2,4,5))</f>
        <v>4</v>
      </c>
      <c r="AJ13" s="20"/>
      <c r="AK13" s="21"/>
      <c r="AL13" s="19"/>
      <c r="AM13" s="19"/>
      <c r="AN13" s="12"/>
    </row>
    <row r="14" spans="1:40" ht="24.75" customHeight="1">
      <c r="A14" s="5">
        <v>7</v>
      </c>
      <c r="B14" s="6">
        <f>_XLL.ZUFALLSBEREICH(1,9)</f>
        <v>9</v>
      </c>
      <c r="C14" s="21">
        <f>IF(B14&lt;5,"(","")</f>
      </c>
      <c r="D14" s="1">
        <f>_XLL.ZUFALLSBEREICH(1,3)</f>
        <v>3</v>
      </c>
      <c r="E14" s="1">
        <f>_XLL.ZUFALLSBEREICH(1,3)</f>
        <v>1</v>
      </c>
      <c r="F14" s="1">
        <f>_XLL.ZUFALLSBEREICH(1,2)</f>
        <v>2</v>
      </c>
      <c r="G14" s="13" t="str">
        <f>IF(F14=1,"","-")&amp;_XLL.ZUFALLSBEREICH(1,5)</f>
        <v>-4</v>
      </c>
      <c r="H14" s="20" t="str">
        <f>IF(E14=1,"a",IF(E14=2,"b","c"))</f>
        <v>a</v>
      </c>
      <c r="I14" s="19" t="str">
        <f>IF($B14&gt;6,"+",IF($B14&lt;3,"•","-"))</f>
        <v>+</v>
      </c>
      <c r="J14" s="1">
        <f>_XLL.ZUFALLSBEREICH(1,3)</f>
        <v>1</v>
      </c>
      <c r="K14" s="1">
        <f>_XLL.ZUFALLSBEREICH(1,3)</f>
        <v>1</v>
      </c>
      <c r="L14" s="1">
        <f>_XLL.ZUFALLSBEREICH(1,2)</f>
        <v>2</v>
      </c>
      <c r="M14" s="13" t="str">
        <f>IF(L14=1,"","-")&amp;_XLL.ZUFALLSBEREICH(1,5)</f>
        <v>-5</v>
      </c>
      <c r="N14" s="20" t="str">
        <f>IF(K14=1,"a",IF(K14=2,"b","c"))</f>
        <v>a</v>
      </c>
      <c r="O14" s="21">
        <f>IF(C14="(",")","")</f>
      </c>
      <c r="P14" s="19" t="str">
        <f>IF($B14&gt;6,"•",IF($B14&lt;3,"+","-"))</f>
        <v>•</v>
      </c>
      <c r="Q14" s="1">
        <f>_XLL.ZUFALLSBEREICH(1,3)</f>
        <v>2</v>
      </c>
      <c r="R14" s="1">
        <f>_XLL.ZUFALLSBEREICH(1,3)</f>
        <v>2</v>
      </c>
      <c r="S14" s="1">
        <f>_XLL.ZUFALLSBEREICH(1,2)</f>
        <v>2</v>
      </c>
      <c r="T14" s="19" t="str">
        <f>O14&amp;P14</f>
        <v>•</v>
      </c>
      <c r="U14" s="13" t="str">
        <f>IF(S14=1,"","-")&amp;_XLL.ZUFALLSBEREICH(1,5)</f>
        <v>-5</v>
      </c>
      <c r="V14" s="20" t="str">
        <f>IF(R14=1,"a",IF(R14=2,"b","c"))</f>
        <v>b</v>
      </c>
      <c r="W14" s="19" t="str">
        <f>IF($B14&gt;6,"+",IF($B14&lt;3,"-","•"))</f>
        <v>+</v>
      </c>
      <c r="X14" s="21">
        <f>IF(B14&lt;5,"(","")</f>
      </c>
      <c r="Y14" s="1">
        <f>_XLL.ZUFALLSBEREICH(1,3)</f>
        <v>1</v>
      </c>
      <c r="Z14" s="1">
        <f>_XLL.ZUFALLSBEREICH(1,3)</f>
        <v>1</v>
      </c>
      <c r="AA14" s="1">
        <f>_XLL.ZUFALLSBEREICH(1,2)</f>
        <v>2</v>
      </c>
      <c r="AB14" s="19" t="str">
        <f>W14&amp;X14</f>
        <v>+</v>
      </c>
      <c r="AC14" s="13" t="str">
        <f>IF(AA14=1,"","-")&amp;_XLL.ZUFALLSBEREICH(1,5)</f>
        <v>-2</v>
      </c>
      <c r="AD14" s="20" t="str">
        <f>IF(Z14=1,"a",IF(Z14=2,"b","c"))</f>
        <v>a</v>
      </c>
      <c r="AE14" s="19" t="str">
        <f>IF($B14&gt;6,"•",IF($B14&lt;3,"-","+"))</f>
        <v>•</v>
      </c>
      <c r="AF14" s="1">
        <f>_XLL.ZUFALLSBEREICH(1,3)</f>
        <v>2</v>
      </c>
      <c r="AG14" s="1">
        <f>_XLL.ZUFALLSBEREICH(1,3)</f>
        <v>1</v>
      </c>
      <c r="AH14" s="1">
        <f>_XLL.ZUFALLSBEREICH(1,2)</f>
        <v>2</v>
      </c>
      <c r="AI14" s="13" t="str">
        <f>IF(AH14=1,"","-")&amp;_XLL.ZUFALLSBEREICH(1,5)</f>
        <v>-2</v>
      </c>
      <c r="AJ14" s="20" t="str">
        <f>IF(AG14=1,"a",IF(AG14=2,"b","c"))</f>
        <v>a</v>
      </c>
      <c r="AK14" s="21">
        <f>IF(X14="(",")","")</f>
      </c>
      <c r="AL14" s="19" t="s">
        <v>2</v>
      </c>
      <c r="AM14" s="19" t="str">
        <f>AK14&amp;AL14</f>
        <v>=</v>
      </c>
      <c r="AN14" s="14"/>
    </row>
    <row r="15" spans="1:40" ht="24.75" customHeight="1">
      <c r="A15" s="5"/>
      <c r="C15" s="21"/>
      <c r="G15" s="15">
        <f>IF(D14=1,3,IF(D14=2,4,5))</f>
        <v>5</v>
      </c>
      <c r="H15" s="20"/>
      <c r="I15" s="19"/>
      <c r="M15" s="15">
        <f>IF(J14=1,3,IF(J14=2,4,5))</f>
        <v>3</v>
      </c>
      <c r="N15" s="20"/>
      <c r="O15" s="21"/>
      <c r="P15" s="19"/>
      <c r="T15" s="19"/>
      <c r="U15" s="15">
        <f>IF(Q14=1,3,IF(Q14=2,4,5))</f>
        <v>4</v>
      </c>
      <c r="V15" s="20"/>
      <c r="W15" s="19"/>
      <c r="X15" s="21"/>
      <c r="AB15" s="19"/>
      <c r="AC15" s="15">
        <f>IF(Y14=1,3,IF(Y14=2,4,5))</f>
        <v>3</v>
      </c>
      <c r="AD15" s="20"/>
      <c r="AE15" s="19"/>
      <c r="AI15" s="15">
        <f>IF(AF14=1,3,IF(AF14=2,4,5))</f>
        <v>4</v>
      </c>
      <c r="AJ15" s="20"/>
      <c r="AK15" s="21"/>
      <c r="AL15" s="19"/>
      <c r="AM15" s="19"/>
      <c r="AN15" s="12"/>
    </row>
    <row r="16" spans="1:40" ht="24.75" customHeight="1">
      <c r="A16" s="5">
        <v>8</v>
      </c>
      <c r="B16" s="6">
        <f>_XLL.ZUFALLSBEREICH(1,9)</f>
        <v>9</v>
      </c>
      <c r="C16" s="21">
        <f>IF(B16&lt;5,"(","")</f>
      </c>
      <c r="D16" s="1">
        <f>_XLL.ZUFALLSBEREICH(1,3)</f>
        <v>3</v>
      </c>
      <c r="E16" s="1">
        <f>_XLL.ZUFALLSBEREICH(1,3)</f>
        <v>2</v>
      </c>
      <c r="F16" s="1">
        <f>_XLL.ZUFALLSBEREICH(1,2)</f>
        <v>1</v>
      </c>
      <c r="G16" s="13" t="str">
        <f>IF(F16=1,"","-")&amp;_XLL.ZUFALLSBEREICH(1,5)</f>
        <v>4</v>
      </c>
      <c r="H16" s="20" t="str">
        <f>IF(E16=1,"x",IF(E16=2,"y","z"))</f>
        <v>y</v>
      </c>
      <c r="I16" s="19" t="str">
        <f>IF($B16&gt;6,"+",IF($B16&lt;3,"•","-"))</f>
        <v>+</v>
      </c>
      <c r="J16" s="1">
        <f>_XLL.ZUFALLSBEREICH(1,3)</f>
        <v>2</v>
      </c>
      <c r="K16" s="1">
        <f>_XLL.ZUFALLSBEREICH(1,3)</f>
        <v>1</v>
      </c>
      <c r="L16" s="1">
        <f>_XLL.ZUFALLSBEREICH(1,2)</f>
        <v>2</v>
      </c>
      <c r="M16" s="13" t="str">
        <f>IF(L16=1,"","-")&amp;_XLL.ZUFALLSBEREICH(1,5)</f>
        <v>-3</v>
      </c>
      <c r="N16" s="20" t="str">
        <f>IF(K16=1,"x",IF(K16=2,"y","z"))</f>
        <v>x</v>
      </c>
      <c r="O16" s="21">
        <f>IF(C16="(",")","")</f>
      </c>
      <c r="P16" s="19" t="str">
        <f>IF($B16&gt;6,"•",IF($B16&lt;3,"+","-"))</f>
        <v>•</v>
      </c>
      <c r="Q16" s="1">
        <f>_XLL.ZUFALLSBEREICH(1,3)</f>
        <v>3</v>
      </c>
      <c r="R16" s="1">
        <f>_XLL.ZUFALLSBEREICH(1,3)</f>
        <v>2</v>
      </c>
      <c r="S16" s="1">
        <f>_XLL.ZUFALLSBEREICH(1,2)</f>
        <v>2</v>
      </c>
      <c r="T16" s="19" t="str">
        <f>O16&amp;P16</f>
        <v>•</v>
      </c>
      <c r="U16" s="13" t="str">
        <f>IF(S16=1,"","-")&amp;_XLL.ZUFALLSBEREICH(1,5)</f>
        <v>-2</v>
      </c>
      <c r="V16" s="20" t="str">
        <f>IF(R16=1,"x",IF(R16=2,"y","z"))</f>
        <v>y</v>
      </c>
      <c r="W16" s="19" t="str">
        <f>IF($B16&gt;6,"+",IF($B16&lt;3,"-","•"))</f>
        <v>+</v>
      </c>
      <c r="X16" s="21">
        <f>IF(B16&lt;5,"(","")</f>
      </c>
      <c r="Y16" s="1">
        <f>_XLL.ZUFALLSBEREICH(1,3)</f>
        <v>3</v>
      </c>
      <c r="Z16" s="1">
        <f>_XLL.ZUFALLSBEREICH(1,3)</f>
        <v>2</v>
      </c>
      <c r="AA16" s="1">
        <f>_XLL.ZUFALLSBEREICH(1,2)</f>
        <v>1</v>
      </c>
      <c r="AB16" s="19" t="str">
        <f>W16&amp;X16</f>
        <v>+</v>
      </c>
      <c r="AC16" s="13" t="str">
        <f>IF(AA16=1,"","-")&amp;_XLL.ZUFALLSBEREICH(1,5)</f>
        <v>1</v>
      </c>
      <c r="AD16" s="20" t="str">
        <f>IF(Z16=1,"x",IF(Z16=2,"y","z"))</f>
        <v>y</v>
      </c>
      <c r="AE16" s="19" t="str">
        <f>IF($B16&gt;6,"•",IF($B16&lt;3,"-","+"))</f>
        <v>•</v>
      </c>
      <c r="AF16" s="1">
        <f>_XLL.ZUFALLSBEREICH(1,3)</f>
        <v>1</v>
      </c>
      <c r="AG16" s="1">
        <f>_XLL.ZUFALLSBEREICH(1,3)</f>
        <v>1</v>
      </c>
      <c r="AH16" s="1">
        <f>_XLL.ZUFALLSBEREICH(1,2)</f>
        <v>1</v>
      </c>
      <c r="AI16" s="13" t="str">
        <f>IF(AH16=1,"","-")&amp;_XLL.ZUFALLSBEREICH(1,5)</f>
        <v>5</v>
      </c>
      <c r="AJ16" s="20" t="str">
        <f>IF(AG16=1,"x",IF(AG16=2,"y","z"))</f>
        <v>x</v>
      </c>
      <c r="AK16" s="21">
        <f>IF(X16="(",")","")</f>
      </c>
      <c r="AL16" s="19" t="s">
        <v>2</v>
      </c>
      <c r="AM16" s="19" t="str">
        <f>AK16&amp;AL16</f>
        <v>=</v>
      </c>
      <c r="AN16" s="14"/>
    </row>
    <row r="17" spans="1:40" ht="24.75" customHeight="1">
      <c r="A17" s="5"/>
      <c r="C17" s="21"/>
      <c r="G17" s="15">
        <f>IF(D16=1,2,IF(D16=2,3,4))</f>
        <v>4</v>
      </c>
      <c r="H17" s="20"/>
      <c r="I17" s="19"/>
      <c r="M17" s="15">
        <f>IF(J16=1,2,IF(J16=2,3,4))</f>
        <v>3</v>
      </c>
      <c r="N17" s="20"/>
      <c r="O17" s="21"/>
      <c r="P17" s="19"/>
      <c r="T17" s="19"/>
      <c r="U17" s="15">
        <f>IF(Q16=1,2,IF(Q16=2,3,4))</f>
        <v>4</v>
      </c>
      <c r="V17" s="20"/>
      <c r="W17" s="19"/>
      <c r="X17" s="21"/>
      <c r="AB17" s="19"/>
      <c r="AC17" s="15">
        <f>IF(Y16=1,2,IF(Y16=2,3,4))</f>
        <v>4</v>
      </c>
      <c r="AD17" s="20"/>
      <c r="AE17" s="19"/>
      <c r="AI17" s="15">
        <f>IF(AF16=1,2,IF(AF16=2,3,4))</f>
        <v>2</v>
      </c>
      <c r="AJ17" s="20"/>
      <c r="AK17" s="21"/>
      <c r="AL17" s="19"/>
      <c r="AM17" s="19"/>
      <c r="AN17" s="12"/>
    </row>
    <row r="18" spans="1:40" ht="24.75" customHeight="1">
      <c r="A18" s="5">
        <v>9</v>
      </c>
      <c r="B18" s="6">
        <f>_XLL.ZUFALLSBEREICH(1,9)</f>
        <v>6</v>
      </c>
      <c r="C18" s="21">
        <f>IF(B18&lt;5,"(","")</f>
      </c>
      <c r="D18" s="1">
        <f>_XLL.ZUFALLSBEREICH(1,3)</f>
        <v>3</v>
      </c>
      <c r="E18" s="1">
        <f>_XLL.ZUFALLSBEREICH(1,3)</f>
        <v>1</v>
      </c>
      <c r="F18" s="1">
        <f>_XLL.ZUFALLSBEREICH(1,2)</f>
        <v>1</v>
      </c>
      <c r="G18" s="13" t="str">
        <f>IF(F18=1,"+","-")&amp;_XLL.ZUFALLSBEREICH(1,5)</f>
        <v>+4</v>
      </c>
      <c r="H18" s="20" t="str">
        <f>IF(E18=1,"x",IF(E18=2,"y","z"))</f>
        <v>x</v>
      </c>
      <c r="I18" s="19" t="str">
        <f>IF($B18&gt;6,"+",IF($B18&lt;3,"•","-"))</f>
        <v>-</v>
      </c>
      <c r="J18" s="1">
        <f>_XLL.ZUFALLSBEREICH(1,3)</f>
        <v>1</v>
      </c>
      <c r="K18" s="1">
        <f>_XLL.ZUFALLSBEREICH(1,3)</f>
        <v>1</v>
      </c>
      <c r="L18" s="1">
        <f>_XLL.ZUFALLSBEREICH(1,2)</f>
        <v>1</v>
      </c>
      <c r="M18" s="13" t="str">
        <f>IF(L18=1,"+","-")&amp;_XLL.ZUFALLSBEREICH(1,5)</f>
        <v>+3</v>
      </c>
      <c r="N18" s="20" t="str">
        <f>IF(K18=1,"x",IF(K18=2,"y","z"))</f>
        <v>x</v>
      </c>
      <c r="O18" s="21">
        <f>IF(C18="(",")","")</f>
      </c>
      <c r="P18" s="19" t="str">
        <f>IF($B18&gt;6,"•",IF($B18&lt;3,"+","-"))</f>
        <v>-</v>
      </c>
      <c r="Q18" s="1">
        <f>_XLL.ZUFALLSBEREICH(1,3)</f>
        <v>2</v>
      </c>
      <c r="R18" s="1">
        <f>_XLL.ZUFALLSBEREICH(1,3)</f>
        <v>2</v>
      </c>
      <c r="S18" s="1">
        <f>_XLL.ZUFALLSBEREICH(1,2)</f>
        <v>2</v>
      </c>
      <c r="T18" s="19" t="str">
        <f>O18&amp;P18</f>
        <v>-</v>
      </c>
      <c r="U18" s="13" t="str">
        <f>IF(S18=1,"+","-")&amp;_XLL.ZUFALLSBEREICH(1,5)</f>
        <v>-2</v>
      </c>
      <c r="V18" s="20" t="str">
        <f>IF(R18=1,"x",IF(R18=2,"y","z"))</f>
        <v>y</v>
      </c>
      <c r="W18" s="19" t="str">
        <f>IF($B18&gt;6,"+",IF($B18&lt;3,"-","•"))</f>
        <v>•</v>
      </c>
      <c r="X18" s="21">
        <f>IF(B18&lt;5,"(","")</f>
      </c>
      <c r="Y18" s="1">
        <f>_XLL.ZUFALLSBEREICH(1,3)</f>
        <v>2</v>
      </c>
      <c r="Z18" s="1">
        <f>_XLL.ZUFALLSBEREICH(1,3)</f>
        <v>1</v>
      </c>
      <c r="AA18" s="1">
        <f>_XLL.ZUFALLSBEREICH(1,2)</f>
        <v>1</v>
      </c>
      <c r="AB18" s="19" t="str">
        <f>W18&amp;X18</f>
        <v>•</v>
      </c>
      <c r="AC18" s="13" t="str">
        <f>IF(AA18=1,"+","-")&amp;_XLL.ZUFALLSBEREICH(1,5)</f>
        <v>+3</v>
      </c>
      <c r="AD18" s="20" t="str">
        <f>IF(Z18=1,"x",IF(Z18=2,"y","z"))</f>
        <v>x</v>
      </c>
      <c r="AE18" s="19" t="str">
        <f>IF($B18&gt;6,"•",IF($B18&lt;3,"-","+"))</f>
        <v>+</v>
      </c>
      <c r="AF18" s="1">
        <f>_XLL.ZUFALLSBEREICH(1,3)</f>
        <v>2</v>
      </c>
      <c r="AG18" s="1">
        <f>_XLL.ZUFALLSBEREICH(1,3)</f>
        <v>1</v>
      </c>
      <c r="AH18" s="1">
        <f>_XLL.ZUFALLSBEREICH(1,2)</f>
        <v>2</v>
      </c>
      <c r="AI18" s="13" t="str">
        <f>IF(AH18=1,"+","-")&amp;_XLL.ZUFALLSBEREICH(1,5)</f>
        <v>-3</v>
      </c>
      <c r="AJ18" s="20" t="str">
        <f>IF(AG18=1,"x",IF(AG18=2,"y","z"))</f>
        <v>x</v>
      </c>
      <c r="AK18" s="21">
        <f>IF(X18="(",")","")</f>
      </c>
      <c r="AL18" s="19" t="s">
        <v>2</v>
      </c>
      <c r="AM18" s="19" t="str">
        <f>AK18&amp;AL18</f>
        <v>=</v>
      </c>
      <c r="AN18" s="14"/>
    </row>
    <row r="19" spans="1:40" ht="24.75" customHeight="1">
      <c r="A19" s="5"/>
      <c r="C19" s="21"/>
      <c r="G19" s="15">
        <f>IF(D18=1,2,IF(D18=2,3,4))</f>
        <v>4</v>
      </c>
      <c r="H19" s="20"/>
      <c r="I19" s="19"/>
      <c r="M19" s="15">
        <f>IF(J18=1,2,IF(J18=2,3,4))</f>
        <v>2</v>
      </c>
      <c r="N19" s="20"/>
      <c r="O19" s="21"/>
      <c r="P19" s="19"/>
      <c r="T19" s="19"/>
      <c r="U19" s="15">
        <f>IF(Q18=1,2,IF(Q18=2,3,4))</f>
        <v>3</v>
      </c>
      <c r="V19" s="20"/>
      <c r="W19" s="19"/>
      <c r="X19" s="21"/>
      <c r="AB19" s="19"/>
      <c r="AC19" s="15">
        <f>IF(Y18=1,2,IF(Y18=2,3,4))</f>
        <v>3</v>
      </c>
      <c r="AD19" s="20"/>
      <c r="AE19" s="19"/>
      <c r="AI19" s="15">
        <f>IF(AF18=1,2,IF(AF18=2,3,4))</f>
        <v>3</v>
      </c>
      <c r="AJ19" s="20"/>
      <c r="AK19" s="21"/>
      <c r="AL19" s="19"/>
      <c r="AM19" s="19"/>
      <c r="AN19" s="12"/>
    </row>
    <row r="20" spans="1:40" ht="24.75" customHeight="1">
      <c r="A20" s="5">
        <v>10</v>
      </c>
      <c r="B20" s="6">
        <f>_XLL.ZUFALLSBEREICH(1,9)</f>
        <v>8</v>
      </c>
      <c r="C20" s="21">
        <f>IF(B20&lt;5,"(","")</f>
      </c>
      <c r="D20" s="1">
        <f>_XLL.ZUFALLSBEREICH(1,3)</f>
        <v>2</v>
      </c>
      <c r="E20" s="1">
        <f>_XLL.ZUFALLSBEREICH(1,3)</f>
        <v>2</v>
      </c>
      <c r="F20" s="1">
        <f>_XLL.ZUFALLSBEREICH(1,2)</f>
        <v>1</v>
      </c>
      <c r="G20" s="13" t="str">
        <f>IF(F20=1,"+","-")&amp;_XLL.ZUFALLSBEREICH(1,5)</f>
        <v>+3</v>
      </c>
      <c r="H20" s="20" t="str">
        <f>IF(E20=1,"x",IF(E20=2,"y","z"))</f>
        <v>y</v>
      </c>
      <c r="I20" s="19" t="str">
        <f>IF($B20&gt;6,"+",IF($B20&lt;3,"•","-"))</f>
        <v>+</v>
      </c>
      <c r="J20" s="1">
        <f>_XLL.ZUFALLSBEREICH(1,3)</f>
        <v>1</v>
      </c>
      <c r="K20" s="1">
        <f>_XLL.ZUFALLSBEREICH(1,3)</f>
        <v>1</v>
      </c>
      <c r="L20" s="1">
        <f>_XLL.ZUFALLSBEREICH(1,2)</f>
        <v>1</v>
      </c>
      <c r="M20" s="13" t="str">
        <f>IF(L20=1,"+","-")&amp;_XLL.ZUFALLSBEREICH(1,5)</f>
        <v>+4</v>
      </c>
      <c r="N20" s="20" t="str">
        <f>IF(K20=1,"x",IF(K20=2,"y","z"))</f>
        <v>x</v>
      </c>
      <c r="O20" s="21">
        <f>IF(C20="(",")","")</f>
      </c>
      <c r="P20" s="19" t="str">
        <f>IF($B20&gt;6,"•",IF($B20&lt;3,"+","-"))</f>
        <v>•</v>
      </c>
      <c r="Q20" s="1">
        <f>_XLL.ZUFALLSBEREICH(1,3)</f>
        <v>1</v>
      </c>
      <c r="R20" s="1">
        <f>_XLL.ZUFALLSBEREICH(1,3)</f>
        <v>1</v>
      </c>
      <c r="S20" s="1">
        <f>_XLL.ZUFALLSBEREICH(1,2)</f>
        <v>2</v>
      </c>
      <c r="T20" s="19" t="str">
        <f>O20&amp;P20</f>
        <v>•</v>
      </c>
      <c r="U20" s="13" t="str">
        <f>IF(S20=1,"+","-")&amp;_XLL.ZUFALLSBEREICH(1,5)</f>
        <v>-2</v>
      </c>
      <c r="V20" s="20" t="str">
        <f>IF(R20=1,"x",IF(R20=2,"y","z"))</f>
        <v>x</v>
      </c>
      <c r="W20" s="19" t="str">
        <f>IF($B20&gt;6,"+",IF($B20&lt;3,"-","•"))</f>
        <v>+</v>
      </c>
      <c r="X20" s="21">
        <f>IF(B20&lt;5,"(","")</f>
      </c>
      <c r="Y20" s="1">
        <f>_XLL.ZUFALLSBEREICH(1,3)</f>
        <v>2</v>
      </c>
      <c r="Z20" s="1">
        <f>_XLL.ZUFALLSBEREICH(1,3)</f>
        <v>3</v>
      </c>
      <c r="AA20" s="1">
        <f>_XLL.ZUFALLSBEREICH(1,2)</f>
        <v>2</v>
      </c>
      <c r="AB20" s="19" t="str">
        <f>W20&amp;X20</f>
        <v>+</v>
      </c>
      <c r="AC20" s="13" t="str">
        <f>IF(AA20=1,"+","-")&amp;_XLL.ZUFALLSBEREICH(1,5)</f>
        <v>-3</v>
      </c>
      <c r="AD20" s="20" t="str">
        <f>IF(Z20=1,"x",IF(Z20=2,"y","z"))</f>
        <v>z</v>
      </c>
      <c r="AE20" s="19" t="str">
        <f>IF($B20&gt;6,"•",IF($B20&lt;3,"-","+"))</f>
        <v>•</v>
      </c>
      <c r="AF20" s="1">
        <f>_XLL.ZUFALLSBEREICH(1,3)</f>
        <v>2</v>
      </c>
      <c r="AG20" s="1">
        <f>_XLL.ZUFALLSBEREICH(1,3)</f>
        <v>2</v>
      </c>
      <c r="AH20" s="1">
        <f>_XLL.ZUFALLSBEREICH(1,2)</f>
        <v>2</v>
      </c>
      <c r="AI20" s="13" t="str">
        <f>IF(AH20=1,"+","-")&amp;_XLL.ZUFALLSBEREICH(1,5)</f>
        <v>-5</v>
      </c>
      <c r="AJ20" s="20" t="str">
        <f>IF(AG20=1,"x",IF(AG20=2,"y","z"))</f>
        <v>y</v>
      </c>
      <c r="AK20" s="21">
        <f>IF(X20="(",")","")</f>
      </c>
      <c r="AL20" s="19" t="s">
        <v>2</v>
      </c>
      <c r="AM20" s="19" t="str">
        <f>AK20&amp;AL20</f>
        <v>=</v>
      </c>
      <c r="AN20" s="14"/>
    </row>
    <row r="21" spans="1:40" ht="24.75" customHeight="1">
      <c r="A21" s="5"/>
      <c r="C21" s="21"/>
      <c r="G21" s="15">
        <f>IF(D20=1,3,IF(D20=2,4,5))</f>
        <v>4</v>
      </c>
      <c r="H21" s="20"/>
      <c r="I21" s="19"/>
      <c r="M21" s="15">
        <f>IF(J20=1,3,IF(J20=2,4,5))</f>
        <v>3</v>
      </c>
      <c r="N21" s="20"/>
      <c r="O21" s="21"/>
      <c r="P21" s="19"/>
      <c r="T21" s="19"/>
      <c r="U21" s="15">
        <f>IF(Q20=1,3,IF(Q20=2,4,5))</f>
        <v>3</v>
      </c>
      <c r="V21" s="20"/>
      <c r="W21" s="19"/>
      <c r="X21" s="21"/>
      <c r="AB21" s="19"/>
      <c r="AC21" s="15">
        <f>IF(Y20=1,3,IF(Y20=2,4,5))</f>
        <v>4</v>
      </c>
      <c r="AD21" s="20"/>
      <c r="AE21" s="19"/>
      <c r="AI21" s="15">
        <f>IF(AF20=1,3,IF(AF20=2,4,5))</f>
        <v>4</v>
      </c>
      <c r="AJ21" s="20"/>
      <c r="AK21" s="21"/>
      <c r="AL21" s="19"/>
      <c r="AM21" s="19"/>
      <c r="AN21" s="12"/>
    </row>
    <row r="22" spans="1:40" ht="24.75" customHeight="1">
      <c r="A22" s="5">
        <v>11</v>
      </c>
      <c r="B22" s="6">
        <f>_XLL.ZUFALLSBEREICH(1,9)</f>
        <v>8</v>
      </c>
      <c r="C22" s="21">
        <f>IF(B22&lt;5,"(","")</f>
      </c>
      <c r="D22" s="1">
        <f>_XLL.ZUFALLSBEREICH(1,3)</f>
        <v>3</v>
      </c>
      <c r="E22" s="1">
        <f>_XLL.ZUFALLSBEREICH(1,3)</f>
        <v>3</v>
      </c>
      <c r="F22" s="1">
        <f>_XLL.ZUFALLSBEREICH(1,2)</f>
        <v>2</v>
      </c>
      <c r="G22" s="13" t="str">
        <f>IF(F22=1,"","-")&amp;_XLL.ZUFALLSBEREICH(1,5)</f>
        <v>-4</v>
      </c>
      <c r="H22" s="20" t="str">
        <f>IF(E22=1,"x",IF(E22=2,"y","z"))</f>
        <v>z</v>
      </c>
      <c r="I22" s="19" t="str">
        <f>IF($B22&gt;6,"+",IF($B22&lt;3,"•","-"))</f>
        <v>+</v>
      </c>
      <c r="J22" s="1">
        <f>_XLL.ZUFALLSBEREICH(1,3)</f>
        <v>1</v>
      </c>
      <c r="K22" s="1">
        <f>_XLL.ZUFALLSBEREICH(1,3)</f>
        <v>1</v>
      </c>
      <c r="L22" s="1">
        <f>_XLL.ZUFALLSBEREICH(1,2)</f>
        <v>1</v>
      </c>
      <c r="M22" s="13" t="str">
        <f>IF(L22=1,"","-")&amp;_XLL.ZUFALLSBEREICH(1,5)</f>
        <v>4</v>
      </c>
      <c r="N22" s="20" t="str">
        <f>IF(K22=1,"x",IF(K22=2,"y","z"))</f>
        <v>x</v>
      </c>
      <c r="O22" s="21">
        <f>IF(C22="(",")","")</f>
      </c>
      <c r="P22" s="19" t="str">
        <f>IF($B22&gt;6,"•",IF($B22&lt;3,"+","-"))</f>
        <v>•</v>
      </c>
      <c r="Q22" s="1">
        <f>_XLL.ZUFALLSBEREICH(1,3)</f>
        <v>1</v>
      </c>
      <c r="R22" s="1">
        <f>_XLL.ZUFALLSBEREICH(1,3)</f>
        <v>2</v>
      </c>
      <c r="S22" s="1">
        <f>_XLL.ZUFALLSBEREICH(1,2)</f>
        <v>1</v>
      </c>
      <c r="T22" s="19" t="str">
        <f>O22&amp;P22</f>
        <v>•</v>
      </c>
      <c r="U22" s="13" t="str">
        <f>IF(S22=1,"","-")&amp;_XLL.ZUFALLSBEREICH(1,5)</f>
        <v>2</v>
      </c>
      <c r="V22" s="20" t="str">
        <f>IF(R22=1,"x",IF(R22=2,"y","z"))</f>
        <v>y</v>
      </c>
      <c r="W22" s="19" t="str">
        <f>IF($B22&gt;6,"+",IF($B22&lt;3,"-","•"))</f>
        <v>+</v>
      </c>
      <c r="X22" s="21">
        <f>IF(B22&lt;5,"(","")</f>
      </c>
      <c r="Y22" s="1">
        <f>_XLL.ZUFALLSBEREICH(1,3)</f>
        <v>3</v>
      </c>
      <c r="Z22" s="1">
        <f>_XLL.ZUFALLSBEREICH(1,3)</f>
        <v>1</v>
      </c>
      <c r="AA22" s="1">
        <f>_XLL.ZUFALLSBEREICH(1,2)</f>
        <v>1</v>
      </c>
      <c r="AB22" s="19" t="str">
        <f>W22&amp;X22</f>
        <v>+</v>
      </c>
      <c r="AC22" s="13" t="str">
        <f>IF(AA22=1,"","-")&amp;_XLL.ZUFALLSBEREICH(1,5)</f>
        <v>2</v>
      </c>
      <c r="AD22" s="20" t="str">
        <f>IF(Z22=1,"x",IF(Z22=2,"y","z"))</f>
        <v>x</v>
      </c>
      <c r="AE22" s="19" t="str">
        <f>IF($B22&gt;6,"•",IF($B22&lt;3,"-","+"))</f>
        <v>•</v>
      </c>
      <c r="AF22" s="1">
        <f>_XLL.ZUFALLSBEREICH(1,3)</f>
        <v>3</v>
      </c>
      <c r="AG22" s="1">
        <f>_XLL.ZUFALLSBEREICH(1,3)</f>
        <v>2</v>
      </c>
      <c r="AH22" s="1">
        <f>_XLL.ZUFALLSBEREICH(1,2)</f>
        <v>1</v>
      </c>
      <c r="AI22" s="13" t="str">
        <f>IF(AH22=1,"","-")&amp;_XLL.ZUFALLSBEREICH(1,5)</f>
        <v>5</v>
      </c>
      <c r="AJ22" s="20" t="str">
        <f>IF(AG22=1,"x",IF(AG22=2,"y","z"))</f>
        <v>y</v>
      </c>
      <c r="AK22" s="21">
        <f>IF(X22="(",")","")</f>
      </c>
      <c r="AL22" s="19" t="s">
        <v>2</v>
      </c>
      <c r="AM22" s="19" t="str">
        <f>AK22&amp;AL22</f>
        <v>=</v>
      </c>
      <c r="AN22" s="14"/>
    </row>
    <row r="23" spans="1:40" ht="24.75" customHeight="1">
      <c r="A23" s="5"/>
      <c r="C23" s="21"/>
      <c r="G23" s="15">
        <f>IF(D22=1,3,IF(D22=2,4,5))</f>
        <v>5</v>
      </c>
      <c r="H23" s="20"/>
      <c r="I23" s="19"/>
      <c r="M23" s="15">
        <f>IF(J22=1,3,IF(J22=2,4,5))</f>
        <v>3</v>
      </c>
      <c r="N23" s="20"/>
      <c r="O23" s="21"/>
      <c r="P23" s="19"/>
      <c r="T23" s="19"/>
      <c r="U23" s="15">
        <f>IF(Q22=1,3,IF(Q22=2,4,5))</f>
        <v>3</v>
      </c>
      <c r="V23" s="20"/>
      <c r="W23" s="19"/>
      <c r="X23" s="21"/>
      <c r="AB23" s="19"/>
      <c r="AC23" s="15">
        <f>IF(Y22=1,3,IF(Y22=2,4,5))</f>
        <v>5</v>
      </c>
      <c r="AD23" s="20"/>
      <c r="AE23" s="19"/>
      <c r="AI23" s="15">
        <f>IF(AF22=1,3,IF(AF22=2,4,5))</f>
        <v>5</v>
      </c>
      <c r="AJ23" s="20"/>
      <c r="AK23" s="21"/>
      <c r="AL23" s="19"/>
      <c r="AM23" s="19"/>
      <c r="AN23" s="12"/>
    </row>
    <row r="24" spans="1:40" ht="24.75" customHeight="1">
      <c r="A24" s="5">
        <v>12</v>
      </c>
      <c r="B24" s="6">
        <f>_XLL.ZUFALLSBEREICH(1,9)</f>
        <v>2</v>
      </c>
      <c r="C24" s="21" t="str">
        <f>IF(B24&lt;5,"(","")</f>
        <v>(</v>
      </c>
      <c r="D24" s="1">
        <f>_XLL.ZUFALLSBEREICH(1,3)</f>
        <v>2</v>
      </c>
      <c r="E24" s="1">
        <f>_XLL.ZUFALLSBEREICH(1,3)</f>
        <v>2</v>
      </c>
      <c r="F24" s="1">
        <f>_XLL.ZUFALLSBEREICH(1,2)</f>
        <v>1</v>
      </c>
      <c r="G24" s="13" t="str">
        <f>IF(F24=1,"","-")&amp;_XLL.ZUFALLSBEREICH(1,5)</f>
        <v>5</v>
      </c>
      <c r="H24" s="20" t="str">
        <f>IF(E24=1,"r",IF(E24=2,"s","t"))</f>
        <v>s</v>
      </c>
      <c r="I24" s="19" t="str">
        <f>IF($B24&gt;6,"+",IF($B24&lt;3,"•","-"))</f>
        <v>•</v>
      </c>
      <c r="J24" s="1">
        <f>_XLL.ZUFALLSBEREICH(1,3)</f>
        <v>2</v>
      </c>
      <c r="K24" s="1">
        <f>_XLL.ZUFALLSBEREICH(1,3)</f>
        <v>1</v>
      </c>
      <c r="L24" s="1">
        <f>_XLL.ZUFALLSBEREICH(1,2)</f>
        <v>2</v>
      </c>
      <c r="M24" s="13" t="str">
        <f>IF(L24=1,"","-")&amp;_XLL.ZUFALLSBEREICH(1,5)</f>
        <v>-5</v>
      </c>
      <c r="N24" s="20" t="str">
        <f>IF(K24=1,"r",IF(K24=2,"s","t"))</f>
        <v>r</v>
      </c>
      <c r="O24" s="21" t="str">
        <f>IF(C24="(",")","")</f>
        <v>)</v>
      </c>
      <c r="P24" s="19" t="str">
        <f>IF($B24&gt;6,"•",IF($B24&lt;3,"+","-"))</f>
        <v>+</v>
      </c>
      <c r="Q24" s="1">
        <f>_XLL.ZUFALLSBEREICH(1,3)</f>
        <v>2</v>
      </c>
      <c r="R24" s="1">
        <f>_XLL.ZUFALLSBEREICH(1,3)</f>
        <v>2</v>
      </c>
      <c r="S24" s="1">
        <f>_XLL.ZUFALLSBEREICH(1,2)</f>
        <v>2</v>
      </c>
      <c r="T24" s="19" t="str">
        <f>O24&amp;P24</f>
        <v>)+</v>
      </c>
      <c r="U24" s="13" t="str">
        <f>IF(S24=1,"","-")&amp;_XLL.ZUFALLSBEREICH(1,5)</f>
        <v>-5</v>
      </c>
      <c r="V24" s="20" t="str">
        <f>IF(R24=1,"r",IF(R24=2,"s","t"))</f>
        <v>s</v>
      </c>
      <c r="W24" s="19" t="str">
        <f>IF($B24&gt;6,"+",IF($B24&lt;3,"-","•"))</f>
        <v>-</v>
      </c>
      <c r="X24" s="21" t="str">
        <f>IF(B24&lt;5,"(","")</f>
        <v>(</v>
      </c>
      <c r="Y24" s="1">
        <f>_XLL.ZUFALLSBEREICH(1,3)</f>
        <v>2</v>
      </c>
      <c r="Z24" s="1">
        <f>_XLL.ZUFALLSBEREICH(1,3)</f>
        <v>1</v>
      </c>
      <c r="AA24" s="1">
        <f>_XLL.ZUFALLSBEREICH(1,2)</f>
        <v>2</v>
      </c>
      <c r="AB24" s="19" t="str">
        <f>W24&amp;X24</f>
        <v>-(</v>
      </c>
      <c r="AC24" s="13" t="str">
        <f>IF(AA24=1,"","-")&amp;_XLL.ZUFALLSBEREICH(1,5)</f>
        <v>-3</v>
      </c>
      <c r="AD24" s="20" t="str">
        <f>IF(Z24=1,"r",IF(Z24=2,"s","t"))</f>
        <v>r</v>
      </c>
      <c r="AE24" s="19" t="str">
        <f>IF($B24&gt;6,"•",IF($B24&lt;3,"-","+"))</f>
        <v>-</v>
      </c>
      <c r="AF24" s="1">
        <f>_XLL.ZUFALLSBEREICH(1,3)</f>
        <v>2</v>
      </c>
      <c r="AG24" s="1">
        <f>_XLL.ZUFALLSBEREICH(1,3)</f>
        <v>3</v>
      </c>
      <c r="AH24" s="1">
        <f>_XLL.ZUFALLSBEREICH(1,2)</f>
        <v>1</v>
      </c>
      <c r="AI24" s="13" t="str">
        <f>IF(AH24=1,"","-")&amp;_XLL.ZUFALLSBEREICH(1,5)</f>
        <v>2</v>
      </c>
      <c r="AJ24" s="20" t="str">
        <f>IF(AG24=1,"r",IF(AG24=2,"s","t"))</f>
        <v>t</v>
      </c>
      <c r="AK24" s="21" t="str">
        <f>IF(X24="(",")","")</f>
        <v>)</v>
      </c>
      <c r="AL24" s="19" t="s">
        <v>2</v>
      </c>
      <c r="AM24" s="19" t="str">
        <f>AK24&amp;AL24</f>
        <v>)=</v>
      </c>
      <c r="AN24" s="14"/>
    </row>
    <row r="25" spans="1:40" ht="24.75" customHeight="1">
      <c r="A25" s="5"/>
      <c r="C25" s="21"/>
      <c r="G25" s="15">
        <f>IF(D24=1,2,IF(D24=2,3,4))</f>
        <v>3</v>
      </c>
      <c r="H25" s="20"/>
      <c r="I25" s="19"/>
      <c r="M25" s="15">
        <f>IF(J24=1,2,IF(J24=2,3,4))</f>
        <v>3</v>
      </c>
      <c r="N25" s="20"/>
      <c r="O25" s="21"/>
      <c r="P25" s="19"/>
      <c r="T25" s="19"/>
      <c r="U25" s="15">
        <f>IF(Q24=1,2,IF(Q24=2,3,4))</f>
        <v>3</v>
      </c>
      <c r="V25" s="20"/>
      <c r="W25" s="19"/>
      <c r="X25" s="21"/>
      <c r="AB25" s="19"/>
      <c r="AC25" s="15">
        <f>IF(Y24=1,2,IF(Y24=2,3,4))</f>
        <v>3</v>
      </c>
      <c r="AD25" s="20"/>
      <c r="AE25" s="19"/>
      <c r="AI25" s="15">
        <f>IF(AF24=1,2,IF(AF24=2,3,4))</f>
        <v>3</v>
      </c>
      <c r="AJ25" s="20"/>
      <c r="AK25" s="21"/>
      <c r="AL25" s="19"/>
      <c r="AM25" s="19"/>
      <c r="AN25" s="12"/>
    </row>
    <row r="26" spans="1:40" ht="24.75" customHeight="1">
      <c r="A26" s="5">
        <v>13</v>
      </c>
      <c r="B26" s="6">
        <f>_XLL.ZUFALLSBEREICH(1,9)</f>
        <v>6</v>
      </c>
      <c r="C26" s="21">
        <f>IF(B26&lt;5,"(","")</f>
      </c>
      <c r="D26" s="1">
        <f>_XLL.ZUFALLSBEREICH(1,3)</f>
        <v>2</v>
      </c>
      <c r="E26" s="1">
        <f>_XLL.ZUFALLSBEREICH(1,3)</f>
        <v>3</v>
      </c>
      <c r="F26" s="1">
        <f>_XLL.ZUFALLSBEREICH(1,2)</f>
        <v>1</v>
      </c>
      <c r="G26" s="13" t="str">
        <f>IF(F26=1,"+","-")&amp;_XLL.ZUFALLSBEREICH(1,5)</f>
        <v>+4</v>
      </c>
      <c r="H26" s="20" t="str">
        <f>IF(E26=1,"r",IF(E26=2,"s","t"))</f>
        <v>t</v>
      </c>
      <c r="I26" s="19" t="str">
        <f>IF($B26&gt;6,"+",IF($B26&lt;3,"•","-"))</f>
        <v>-</v>
      </c>
      <c r="J26" s="1">
        <f>_XLL.ZUFALLSBEREICH(1,3)</f>
        <v>2</v>
      </c>
      <c r="K26" s="1">
        <f>_XLL.ZUFALLSBEREICH(1,3)</f>
        <v>1</v>
      </c>
      <c r="L26" s="1">
        <f>_XLL.ZUFALLSBEREICH(1,2)</f>
        <v>2</v>
      </c>
      <c r="M26" s="13" t="str">
        <f>IF(L26=1,"+","-")&amp;_XLL.ZUFALLSBEREICH(1,5)</f>
        <v>-3</v>
      </c>
      <c r="N26" s="20" t="str">
        <f>IF(K26=1,"r",IF(K26=2,"s","t"))</f>
        <v>r</v>
      </c>
      <c r="O26" s="21">
        <f>IF(C26="(",")","")</f>
      </c>
      <c r="P26" s="19" t="str">
        <f>IF($B26&gt;6,"•",IF($B26&lt;3,"+","-"))</f>
        <v>-</v>
      </c>
      <c r="Q26" s="1">
        <f>_XLL.ZUFALLSBEREICH(1,3)</f>
        <v>1</v>
      </c>
      <c r="R26" s="1">
        <f>_XLL.ZUFALLSBEREICH(1,3)</f>
        <v>2</v>
      </c>
      <c r="S26" s="1">
        <f>_XLL.ZUFALLSBEREICH(1,2)</f>
        <v>2</v>
      </c>
      <c r="T26" s="19" t="str">
        <f>O26&amp;P26</f>
        <v>-</v>
      </c>
      <c r="U26" s="13" t="str">
        <f>IF(S26=1,"+","-")&amp;_XLL.ZUFALLSBEREICH(1,5)</f>
        <v>-4</v>
      </c>
      <c r="V26" s="20" t="str">
        <f>IF(R26=1,"r",IF(R26=2,"s","t"))</f>
        <v>s</v>
      </c>
      <c r="W26" s="19" t="str">
        <f>IF($B26&gt;6,"+",IF($B26&lt;3,"-","•"))</f>
        <v>•</v>
      </c>
      <c r="X26" s="21">
        <f>IF(B26&lt;5,"(","")</f>
      </c>
      <c r="Y26" s="1">
        <f>_XLL.ZUFALLSBEREICH(1,3)</f>
        <v>3</v>
      </c>
      <c r="Z26" s="1">
        <f>_XLL.ZUFALLSBEREICH(1,3)</f>
        <v>2</v>
      </c>
      <c r="AA26" s="1">
        <f>_XLL.ZUFALLSBEREICH(1,2)</f>
        <v>1</v>
      </c>
      <c r="AB26" s="19" t="str">
        <f>W26&amp;X26</f>
        <v>•</v>
      </c>
      <c r="AC26" s="13" t="str">
        <f>IF(AA26=1,"+","-")&amp;_XLL.ZUFALLSBEREICH(1,5)</f>
        <v>+2</v>
      </c>
      <c r="AD26" s="20" t="str">
        <f>IF(Z26=1,"r",IF(Z26=2,"s","t"))</f>
        <v>s</v>
      </c>
      <c r="AE26" s="19" t="str">
        <f>IF($B26&gt;6,"•",IF($B26&lt;3,"-","+"))</f>
        <v>+</v>
      </c>
      <c r="AF26" s="1">
        <f>_XLL.ZUFALLSBEREICH(1,3)</f>
        <v>1</v>
      </c>
      <c r="AG26" s="1">
        <f>_XLL.ZUFALLSBEREICH(1,3)</f>
        <v>1</v>
      </c>
      <c r="AH26" s="1">
        <f>_XLL.ZUFALLSBEREICH(1,2)</f>
        <v>1</v>
      </c>
      <c r="AI26" s="13" t="str">
        <f>IF(AH26=1,"+","-")&amp;_XLL.ZUFALLSBEREICH(1,5)</f>
        <v>+1</v>
      </c>
      <c r="AJ26" s="20" t="str">
        <f>IF(AG26=1,"r",IF(AG26=2,"s","t"))</f>
        <v>r</v>
      </c>
      <c r="AK26" s="21">
        <f>IF(X26="(",")","")</f>
      </c>
      <c r="AL26" s="19" t="s">
        <v>2</v>
      </c>
      <c r="AM26" s="19" t="str">
        <f>AK26&amp;AL26</f>
        <v>=</v>
      </c>
      <c r="AN26" s="14"/>
    </row>
    <row r="27" spans="1:40" ht="24.75" customHeight="1">
      <c r="A27" s="5"/>
      <c r="C27" s="21"/>
      <c r="G27" s="15">
        <f>IF(D26=1,2,IF(D26=2,3,4))</f>
        <v>3</v>
      </c>
      <c r="H27" s="20"/>
      <c r="I27" s="19"/>
      <c r="M27" s="15">
        <f>IF(J26=1,2,IF(J26=2,3,4))</f>
        <v>3</v>
      </c>
      <c r="N27" s="20"/>
      <c r="O27" s="21"/>
      <c r="P27" s="19"/>
      <c r="T27" s="19"/>
      <c r="U27" s="15">
        <f>IF(Q26=1,2,IF(Q26=2,3,4))</f>
        <v>2</v>
      </c>
      <c r="V27" s="20"/>
      <c r="W27" s="19"/>
      <c r="X27" s="21"/>
      <c r="AB27" s="19"/>
      <c r="AC27" s="15">
        <f>IF(Y26=1,2,IF(Y26=2,3,4))</f>
        <v>4</v>
      </c>
      <c r="AD27" s="20"/>
      <c r="AE27" s="19"/>
      <c r="AI27" s="15">
        <f>IF(AF26=1,2,IF(AF26=2,3,4))</f>
        <v>2</v>
      </c>
      <c r="AJ27" s="20"/>
      <c r="AK27" s="21"/>
      <c r="AL27" s="19"/>
      <c r="AM27" s="19"/>
      <c r="AN27" s="12"/>
    </row>
    <row r="28" spans="1:40" ht="24.75" customHeight="1">
      <c r="A28" s="5">
        <v>14</v>
      </c>
      <c r="B28" s="6">
        <f>_XLL.ZUFALLSBEREICH(1,9)</f>
        <v>7</v>
      </c>
      <c r="C28" s="21">
        <f>IF(B28&lt;5,"(","")</f>
      </c>
      <c r="D28" s="1">
        <f>_XLL.ZUFALLSBEREICH(1,3)</f>
        <v>1</v>
      </c>
      <c r="E28" s="1">
        <f>_XLL.ZUFALLSBEREICH(1,3)</f>
        <v>2</v>
      </c>
      <c r="F28" s="1">
        <f>_XLL.ZUFALLSBEREICH(1,2)</f>
        <v>2</v>
      </c>
      <c r="G28" s="13" t="str">
        <f>IF(F28=1,"+","-")&amp;_XLL.ZUFALLSBEREICH(1,5)</f>
        <v>-1</v>
      </c>
      <c r="H28" s="20" t="str">
        <f>IF(E28=1,"r",IF(E28=2,"s","t"))</f>
        <v>s</v>
      </c>
      <c r="I28" s="19" t="str">
        <f>IF($B28&gt;6,"+",IF($B28&lt;3,"•","-"))</f>
        <v>+</v>
      </c>
      <c r="J28" s="1">
        <f>_XLL.ZUFALLSBEREICH(1,3)</f>
        <v>2</v>
      </c>
      <c r="K28" s="1">
        <f>_XLL.ZUFALLSBEREICH(1,3)</f>
        <v>1</v>
      </c>
      <c r="L28" s="1">
        <f>_XLL.ZUFALLSBEREICH(1,2)</f>
        <v>1</v>
      </c>
      <c r="M28" s="13" t="str">
        <f>IF(L28=1,"+","-")&amp;_XLL.ZUFALLSBEREICH(1,5)</f>
        <v>+2</v>
      </c>
      <c r="N28" s="20" t="str">
        <f>IF(K28=1,"r",IF(K28=2,"s","t"))</f>
        <v>r</v>
      </c>
      <c r="O28" s="21">
        <f>IF(C28="(",")","")</f>
      </c>
      <c r="P28" s="19" t="str">
        <f>IF($B28&gt;6,"•",IF($B28&lt;3,"+","-"))</f>
        <v>•</v>
      </c>
      <c r="Q28" s="1">
        <f>_XLL.ZUFALLSBEREICH(1,3)</f>
        <v>3</v>
      </c>
      <c r="R28" s="1">
        <f>_XLL.ZUFALLSBEREICH(1,3)</f>
        <v>2</v>
      </c>
      <c r="S28" s="1">
        <f>_XLL.ZUFALLSBEREICH(1,2)</f>
        <v>1</v>
      </c>
      <c r="T28" s="19" t="str">
        <f>O28&amp;P28</f>
        <v>•</v>
      </c>
      <c r="U28" s="13" t="str">
        <f>IF(S28=1,"+","-")&amp;_XLL.ZUFALLSBEREICH(1,5)</f>
        <v>+4</v>
      </c>
      <c r="V28" s="20" t="str">
        <f>IF(R28=1,"r",IF(R28=2,"s","t"))</f>
        <v>s</v>
      </c>
      <c r="W28" s="19" t="str">
        <f>IF($B28&gt;6,"+",IF($B28&lt;3,"-","•"))</f>
        <v>+</v>
      </c>
      <c r="X28" s="21">
        <f>IF(B28&lt;5,"(","")</f>
      </c>
      <c r="Y28" s="1">
        <f>_XLL.ZUFALLSBEREICH(1,3)</f>
        <v>3</v>
      </c>
      <c r="Z28" s="1">
        <f>_XLL.ZUFALLSBEREICH(1,3)</f>
        <v>2</v>
      </c>
      <c r="AA28" s="1">
        <f>_XLL.ZUFALLSBEREICH(1,2)</f>
        <v>2</v>
      </c>
      <c r="AB28" s="19" t="str">
        <f>W28&amp;X28</f>
        <v>+</v>
      </c>
      <c r="AC28" s="13" t="str">
        <f>IF(AA28=1,"+","-")&amp;_XLL.ZUFALLSBEREICH(1,5)</f>
        <v>-2</v>
      </c>
      <c r="AD28" s="20" t="str">
        <f>IF(Z28=1,"r",IF(Z28=2,"s","t"))</f>
        <v>s</v>
      </c>
      <c r="AE28" s="19" t="str">
        <f>IF($B28&gt;6,"•",IF($B28&lt;3,"-","+"))</f>
        <v>•</v>
      </c>
      <c r="AF28" s="1">
        <f>_XLL.ZUFALLSBEREICH(1,3)</f>
        <v>2</v>
      </c>
      <c r="AG28" s="1">
        <f>_XLL.ZUFALLSBEREICH(1,3)</f>
        <v>3</v>
      </c>
      <c r="AH28" s="1">
        <f>_XLL.ZUFALLSBEREICH(1,2)</f>
        <v>1</v>
      </c>
      <c r="AI28" s="13" t="str">
        <f>IF(AH28=1,"+","-")&amp;_XLL.ZUFALLSBEREICH(1,5)</f>
        <v>+3</v>
      </c>
      <c r="AJ28" s="20" t="str">
        <f>IF(AG28=1,"r",IF(AG28=2,"s","t"))</f>
        <v>t</v>
      </c>
      <c r="AK28" s="21">
        <f>IF(X28="(",")","")</f>
      </c>
      <c r="AL28" s="19" t="s">
        <v>2</v>
      </c>
      <c r="AM28" s="19" t="str">
        <f>AK28&amp;AL28</f>
        <v>=</v>
      </c>
      <c r="AN28" s="14"/>
    </row>
    <row r="29" spans="1:40" ht="24.75" customHeight="1">
      <c r="A29" s="5"/>
      <c r="C29" s="21"/>
      <c r="G29" s="15">
        <f>IF(D28=1,2,IF(D28=2,3,4))</f>
        <v>2</v>
      </c>
      <c r="H29" s="20"/>
      <c r="I29" s="19"/>
      <c r="M29" s="15">
        <f>IF(J28=1,2,IF(J28=2,3,4))</f>
        <v>3</v>
      </c>
      <c r="N29" s="20"/>
      <c r="O29" s="21"/>
      <c r="P29" s="19"/>
      <c r="T29" s="19"/>
      <c r="U29" s="15">
        <f>IF(Q28=1,2,IF(Q28=2,3,4))</f>
        <v>4</v>
      </c>
      <c r="V29" s="20"/>
      <c r="W29" s="19"/>
      <c r="X29" s="21"/>
      <c r="AB29" s="19"/>
      <c r="AC29" s="15">
        <f>IF(Y28=1,2,IF(Y28=2,3,4))</f>
        <v>4</v>
      </c>
      <c r="AD29" s="20"/>
      <c r="AE29" s="19"/>
      <c r="AI29" s="15">
        <f>IF(AF28=1,2,IF(AF28=2,3,4))</f>
        <v>3</v>
      </c>
      <c r="AJ29" s="20"/>
      <c r="AK29" s="21"/>
      <c r="AL29" s="19"/>
      <c r="AM29" s="19"/>
      <c r="AN29" s="12"/>
    </row>
    <row r="30" spans="1:40" ht="24.75" customHeight="1">
      <c r="A30" s="5">
        <v>15</v>
      </c>
      <c r="B30" s="6">
        <f>_XLL.ZUFALLSBEREICH(1,9)</f>
        <v>8</v>
      </c>
      <c r="C30" s="21">
        <f>IF(B30&lt;5,"(","")</f>
      </c>
      <c r="D30" s="1">
        <f>_XLL.ZUFALLSBEREICH(1,3)</f>
        <v>1</v>
      </c>
      <c r="E30" s="1">
        <f>_XLL.ZUFALLSBEREICH(1,3)</f>
        <v>1</v>
      </c>
      <c r="F30" s="1">
        <f>_XLL.ZUFALLSBEREICH(1,2)</f>
        <v>1</v>
      </c>
      <c r="G30" s="13" t="str">
        <f>IF(F30=1,"+","-")&amp;_XLL.ZUFALLSBEREICH(1,5)</f>
        <v>+3</v>
      </c>
      <c r="H30" s="20" t="str">
        <f>IF(E30=1,"r",IF(E30=2,"s","t"))</f>
        <v>r</v>
      </c>
      <c r="I30" s="19" t="str">
        <f>IF($B30&gt;6,"+",IF($B30&lt;3,"•","-"))</f>
        <v>+</v>
      </c>
      <c r="J30" s="1">
        <f>_XLL.ZUFALLSBEREICH(1,3)</f>
        <v>3</v>
      </c>
      <c r="K30" s="1">
        <f>_XLL.ZUFALLSBEREICH(1,3)</f>
        <v>1</v>
      </c>
      <c r="L30" s="1">
        <f>_XLL.ZUFALLSBEREICH(1,2)</f>
        <v>2</v>
      </c>
      <c r="M30" s="13" t="str">
        <f>IF(L30=1,"+","-")&amp;_XLL.ZUFALLSBEREICH(1,5)</f>
        <v>-1</v>
      </c>
      <c r="N30" s="20" t="str">
        <f>IF(K30=1,"r",IF(K30=2,"s","t"))</f>
        <v>r</v>
      </c>
      <c r="O30" s="21">
        <f>IF(C30="(",")","")</f>
      </c>
      <c r="P30" s="19" t="str">
        <f>IF($B30&gt;6,"•",IF($B30&lt;3,"+","-"))</f>
        <v>•</v>
      </c>
      <c r="Q30" s="1">
        <f>_XLL.ZUFALLSBEREICH(1,3)</f>
        <v>2</v>
      </c>
      <c r="R30" s="1">
        <f>_XLL.ZUFALLSBEREICH(1,3)</f>
        <v>1</v>
      </c>
      <c r="S30" s="1">
        <f>_XLL.ZUFALLSBEREICH(1,2)</f>
        <v>1</v>
      </c>
      <c r="T30" s="19" t="str">
        <f>O30&amp;P30</f>
        <v>•</v>
      </c>
      <c r="U30" s="13" t="str">
        <f>IF(S30=1,"+","-")&amp;_XLL.ZUFALLSBEREICH(1,5)</f>
        <v>+5</v>
      </c>
      <c r="V30" s="20" t="str">
        <f>IF(R30=1,"r",IF(R30=2,"s","t"))</f>
        <v>r</v>
      </c>
      <c r="W30" s="19" t="str">
        <f>IF($B30&gt;6,"+",IF($B30&lt;3,"-","•"))</f>
        <v>+</v>
      </c>
      <c r="X30" s="21">
        <f>IF(B30&lt;5,"(","")</f>
      </c>
      <c r="Y30" s="1">
        <f>_XLL.ZUFALLSBEREICH(1,3)</f>
        <v>2</v>
      </c>
      <c r="Z30" s="1">
        <f>_XLL.ZUFALLSBEREICH(1,3)</f>
        <v>1</v>
      </c>
      <c r="AA30" s="1">
        <f>_XLL.ZUFALLSBEREICH(1,2)</f>
        <v>2</v>
      </c>
      <c r="AB30" s="19" t="str">
        <f>W30&amp;X30</f>
        <v>+</v>
      </c>
      <c r="AC30" s="13" t="str">
        <f>IF(AA30=1,"+","-")&amp;_XLL.ZUFALLSBEREICH(1,5)</f>
        <v>-2</v>
      </c>
      <c r="AD30" s="20" t="str">
        <f>IF(Z30=1,"r",IF(Z30=2,"s","t"))</f>
        <v>r</v>
      </c>
      <c r="AE30" s="19" t="str">
        <f>IF($B30&gt;6,"•",IF($B30&lt;3,"-","+"))</f>
        <v>•</v>
      </c>
      <c r="AF30" s="1">
        <f>_XLL.ZUFALLSBEREICH(1,3)</f>
        <v>3</v>
      </c>
      <c r="AG30" s="1">
        <f>_XLL.ZUFALLSBEREICH(1,3)</f>
        <v>2</v>
      </c>
      <c r="AH30" s="1">
        <f>_XLL.ZUFALLSBEREICH(1,2)</f>
        <v>2</v>
      </c>
      <c r="AI30" s="13" t="str">
        <f>IF(AH30=1,"+","-")&amp;_XLL.ZUFALLSBEREICH(1,5)</f>
        <v>-3</v>
      </c>
      <c r="AJ30" s="20" t="str">
        <f>IF(AG30=1,"r",IF(AG30=2,"s","t"))</f>
        <v>s</v>
      </c>
      <c r="AK30" s="21">
        <f>IF(X30="(",")","")</f>
      </c>
      <c r="AL30" s="19" t="s">
        <v>2</v>
      </c>
      <c r="AM30" s="19" t="str">
        <f>AK30&amp;AL30</f>
        <v>=</v>
      </c>
      <c r="AN30" s="14"/>
    </row>
    <row r="31" spans="1:40" ht="24.75" customHeight="1">
      <c r="A31" s="5"/>
      <c r="C31" s="21"/>
      <c r="G31" s="15">
        <f>IF(D30=1,3,IF(D30=2,4,5))</f>
        <v>3</v>
      </c>
      <c r="H31" s="20"/>
      <c r="I31" s="19"/>
      <c r="M31" s="15">
        <f>IF(J30=1,3,IF(J30=2,4,5))</f>
        <v>5</v>
      </c>
      <c r="N31" s="20"/>
      <c r="O31" s="21"/>
      <c r="P31" s="19"/>
      <c r="T31" s="19"/>
      <c r="U31" s="15">
        <f>IF(Q30=1,3,IF(Q30=2,4,5))</f>
        <v>4</v>
      </c>
      <c r="V31" s="20"/>
      <c r="W31" s="19"/>
      <c r="X31" s="21"/>
      <c r="AB31" s="19"/>
      <c r="AC31" s="15">
        <f>IF(Y30=1,3,IF(Y30=2,4,5))</f>
        <v>4</v>
      </c>
      <c r="AD31" s="20"/>
      <c r="AE31" s="19"/>
      <c r="AI31" s="15">
        <f>IF(AF30=1,3,IF(AF30=2,4,5))</f>
        <v>5</v>
      </c>
      <c r="AJ31" s="20"/>
      <c r="AK31" s="21"/>
      <c r="AL31" s="19"/>
      <c r="AM31" s="19"/>
      <c r="AN31" s="12"/>
    </row>
    <row r="32" spans="1:37" ht="27">
      <c r="A32" s="5"/>
      <c r="C32" s="17"/>
      <c r="D32" s="7"/>
      <c r="E32" s="7"/>
      <c r="F32" s="7"/>
      <c r="H32" s="10"/>
      <c r="I32" s="7"/>
      <c r="J32" s="7"/>
      <c r="K32" s="7"/>
      <c r="L32" s="7"/>
      <c r="N32" s="11"/>
      <c r="O32" s="17"/>
      <c r="P32" s="7"/>
      <c r="Q32" s="7"/>
      <c r="R32" s="7"/>
      <c r="S32" s="7"/>
      <c r="T32" s="7"/>
      <c r="V32" s="8"/>
      <c r="W32" s="7"/>
      <c r="X32" s="17"/>
      <c r="Y32" s="7"/>
      <c r="Z32" s="7"/>
      <c r="AA32" s="7"/>
      <c r="AB32" s="7"/>
      <c r="AD32" s="10"/>
      <c r="AE32" s="7"/>
      <c r="AF32" s="7"/>
      <c r="AG32" s="7"/>
      <c r="AH32" s="7"/>
      <c r="AJ32" s="11"/>
      <c r="AK32" s="17"/>
    </row>
    <row r="33" spans="1:37" ht="27">
      <c r="A33" s="5"/>
      <c r="C33" s="17"/>
      <c r="D33" s="7"/>
      <c r="E33" s="7"/>
      <c r="F33" s="7"/>
      <c r="H33" s="10"/>
      <c r="I33" s="7"/>
      <c r="J33" s="7"/>
      <c r="K33" s="7"/>
      <c r="L33" s="7"/>
      <c r="N33" s="11"/>
      <c r="O33" s="17"/>
      <c r="P33" s="7"/>
      <c r="Q33" s="7"/>
      <c r="R33" s="7"/>
      <c r="S33" s="7"/>
      <c r="T33" s="7"/>
      <c r="V33" s="8"/>
      <c r="W33" s="7"/>
      <c r="X33" s="17"/>
      <c r="Y33" s="7"/>
      <c r="Z33" s="7"/>
      <c r="AA33" s="7"/>
      <c r="AB33" s="7"/>
      <c r="AD33" s="10"/>
      <c r="AE33" s="7"/>
      <c r="AF33" s="7"/>
      <c r="AG33" s="7"/>
      <c r="AH33" s="7"/>
      <c r="AJ33" s="11"/>
      <c r="AK33" s="17"/>
    </row>
    <row r="34" spans="1:37" ht="27">
      <c r="A34" s="5"/>
      <c r="C34" s="17"/>
      <c r="D34" s="7"/>
      <c r="E34" s="7"/>
      <c r="F34" s="7"/>
      <c r="H34" s="10"/>
      <c r="I34" s="7"/>
      <c r="J34" s="7"/>
      <c r="K34" s="7"/>
      <c r="L34" s="7"/>
      <c r="N34" s="11"/>
      <c r="O34" s="17"/>
      <c r="P34" s="7"/>
      <c r="Q34" s="7"/>
      <c r="R34" s="7"/>
      <c r="S34" s="7"/>
      <c r="T34" s="7"/>
      <c r="V34" s="8"/>
      <c r="W34" s="7"/>
      <c r="X34" s="17"/>
      <c r="Y34" s="7"/>
      <c r="Z34" s="7"/>
      <c r="AA34" s="7"/>
      <c r="AB34" s="7"/>
      <c r="AD34" s="10"/>
      <c r="AE34" s="7"/>
      <c r="AF34" s="7"/>
      <c r="AG34" s="7"/>
      <c r="AH34" s="7"/>
      <c r="AJ34" s="11"/>
      <c r="AK34" s="17"/>
    </row>
    <row r="35" spans="1:37" ht="27">
      <c r="A35" s="5"/>
      <c r="C35" s="17"/>
      <c r="D35" s="7"/>
      <c r="E35" s="7"/>
      <c r="F35" s="7"/>
      <c r="H35" s="10"/>
      <c r="I35" s="7"/>
      <c r="J35" s="7"/>
      <c r="K35" s="7"/>
      <c r="L35" s="7"/>
      <c r="N35" s="11"/>
      <c r="O35" s="17"/>
      <c r="P35" s="7"/>
      <c r="Q35" s="7"/>
      <c r="R35" s="7"/>
      <c r="S35" s="7"/>
      <c r="T35" s="7"/>
      <c r="V35" s="8"/>
      <c r="W35" s="7"/>
      <c r="X35" s="17"/>
      <c r="Y35" s="7"/>
      <c r="Z35" s="7"/>
      <c r="AA35" s="7"/>
      <c r="AB35" s="7"/>
      <c r="AD35" s="10"/>
      <c r="AE35" s="7"/>
      <c r="AF35" s="7"/>
      <c r="AG35" s="7"/>
      <c r="AH35" s="7"/>
      <c r="AJ35" s="11"/>
      <c r="AK35" s="17"/>
    </row>
    <row r="36" spans="1:37" ht="27">
      <c r="A36" s="5"/>
      <c r="C36" s="17"/>
      <c r="D36" s="7"/>
      <c r="E36" s="7"/>
      <c r="F36" s="7"/>
      <c r="H36" s="10"/>
      <c r="I36" s="7"/>
      <c r="J36" s="7"/>
      <c r="K36" s="7"/>
      <c r="L36" s="7"/>
      <c r="N36" s="11"/>
      <c r="O36" s="17"/>
      <c r="P36" s="7"/>
      <c r="Q36" s="7"/>
      <c r="R36" s="7"/>
      <c r="S36" s="7"/>
      <c r="T36" s="7"/>
      <c r="V36" s="8"/>
      <c r="W36" s="7"/>
      <c r="X36" s="17"/>
      <c r="Y36" s="7"/>
      <c r="Z36" s="7"/>
      <c r="AA36" s="7"/>
      <c r="AB36" s="7"/>
      <c r="AD36" s="10"/>
      <c r="AE36" s="7"/>
      <c r="AF36" s="7"/>
      <c r="AG36" s="7"/>
      <c r="AH36" s="7"/>
      <c r="AJ36" s="11"/>
      <c r="AK36" s="17"/>
    </row>
    <row r="37" spans="1:37" ht="27">
      <c r="A37" s="5"/>
      <c r="C37" s="17"/>
      <c r="D37" s="7"/>
      <c r="E37" s="7"/>
      <c r="F37" s="7"/>
      <c r="H37" s="10"/>
      <c r="I37" s="7"/>
      <c r="J37" s="7"/>
      <c r="K37" s="7"/>
      <c r="L37" s="7"/>
      <c r="N37" s="11"/>
      <c r="O37" s="17"/>
      <c r="P37" s="7"/>
      <c r="Q37" s="7"/>
      <c r="R37" s="7"/>
      <c r="S37" s="7"/>
      <c r="T37" s="7"/>
      <c r="V37" s="8"/>
      <c r="W37" s="7"/>
      <c r="X37" s="17"/>
      <c r="Y37" s="7"/>
      <c r="Z37" s="7"/>
      <c r="AA37" s="7"/>
      <c r="AB37" s="7"/>
      <c r="AD37" s="10"/>
      <c r="AE37" s="7"/>
      <c r="AF37" s="7"/>
      <c r="AG37" s="7"/>
      <c r="AH37" s="7"/>
      <c r="AJ37" s="11"/>
      <c r="AK37" s="17"/>
    </row>
    <row r="38" spans="1:37" ht="27">
      <c r="A38" s="5"/>
      <c r="C38" s="17"/>
      <c r="D38" s="7"/>
      <c r="E38" s="7"/>
      <c r="F38" s="7"/>
      <c r="H38" s="10"/>
      <c r="I38" s="7"/>
      <c r="J38" s="7"/>
      <c r="K38" s="7"/>
      <c r="L38" s="7"/>
      <c r="N38" s="11"/>
      <c r="O38" s="17"/>
      <c r="P38" s="7"/>
      <c r="Q38" s="7"/>
      <c r="R38" s="7"/>
      <c r="S38" s="7"/>
      <c r="T38" s="7"/>
      <c r="V38" s="8"/>
      <c r="W38" s="7"/>
      <c r="X38" s="17"/>
      <c r="Y38" s="7"/>
      <c r="Z38" s="7"/>
      <c r="AA38" s="7"/>
      <c r="AB38" s="7"/>
      <c r="AD38" s="10"/>
      <c r="AE38" s="7"/>
      <c r="AF38" s="7"/>
      <c r="AG38" s="7"/>
      <c r="AH38" s="7"/>
      <c r="AJ38" s="11"/>
      <c r="AK38" s="17"/>
    </row>
    <row r="39" spans="1:37" ht="27">
      <c r="A39" s="5"/>
      <c r="C39" s="17"/>
      <c r="D39" s="7"/>
      <c r="E39" s="7"/>
      <c r="F39" s="7"/>
      <c r="H39" s="10"/>
      <c r="I39" s="7"/>
      <c r="J39" s="7"/>
      <c r="K39" s="7"/>
      <c r="L39" s="7"/>
      <c r="N39" s="11"/>
      <c r="O39" s="17"/>
      <c r="P39" s="7"/>
      <c r="Q39" s="7"/>
      <c r="R39" s="7"/>
      <c r="S39" s="7"/>
      <c r="T39" s="7"/>
      <c r="V39" s="8"/>
      <c r="W39" s="7"/>
      <c r="X39" s="17"/>
      <c r="Y39" s="7"/>
      <c r="Z39" s="7"/>
      <c r="AA39" s="7"/>
      <c r="AB39" s="7"/>
      <c r="AD39" s="10"/>
      <c r="AE39" s="7"/>
      <c r="AF39" s="7"/>
      <c r="AG39" s="7"/>
      <c r="AH39" s="7"/>
      <c r="AJ39" s="11"/>
      <c r="AK39" s="17"/>
    </row>
    <row r="40" spans="1:37" ht="27">
      <c r="A40" s="5"/>
      <c r="C40" s="17"/>
      <c r="D40" s="7"/>
      <c r="E40" s="7"/>
      <c r="F40" s="7"/>
      <c r="H40" s="10"/>
      <c r="I40" s="7"/>
      <c r="J40" s="7"/>
      <c r="K40" s="7"/>
      <c r="L40" s="7"/>
      <c r="N40" s="11"/>
      <c r="O40" s="17"/>
      <c r="P40" s="7"/>
      <c r="Q40" s="7"/>
      <c r="R40" s="7"/>
      <c r="S40" s="7"/>
      <c r="T40" s="7"/>
      <c r="V40" s="8"/>
      <c r="W40" s="7"/>
      <c r="X40" s="17"/>
      <c r="Y40" s="7"/>
      <c r="Z40" s="7"/>
      <c r="AA40" s="7"/>
      <c r="AB40" s="7"/>
      <c r="AD40" s="10"/>
      <c r="AE40" s="7"/>
      <c r="AF40" s="7"/>
      <c r="AG40" s="7"/>
      <c r="AH40" s="7"/>
      <c r="AJ40" s="11"/>
      <c r="AK40" s="17"/>
    </row>
    <row r="41" spans="1:37" ht="27">
      <c r="A41" s="5"/>
      <c r="C41" s="17"/>
      <c r="D41" s="7"/>
      <c r="E41" s="7"/>
      <c r="F41" s="7"/>
      <c r="H41" s="10"/>
      <c r="I41" s="7"/>
      <c r="J41" s="7"/>
      <c r="K41" s="7"/>
      <c r="L41" s="7"/>
      <c r="N41" s="11"/>
      <c r="O41" s="17"/>
      <c r="P41" s="7"/>
      <c r="Q41" s="7"/>
      <c r="R41" s="7"/>
      <c r="S41" s="7"/>
      <c r="T41" s="7"/>
      <c r="V41" s="8"/>
      <c r="W41" s="7"/>
      <c r="X41" s="17"/>
      <c r="Y41" s="7"/>
      <c r="Z41" s="7"/>
      <c r="AA41" s="7"/>
      <c r="AB41" s="7"/>
      <c r="AD41" s="10"/>
      <c r="AE41" s="7"/>
      <c r="AF41" s="7"/>
      <c r="AG41" s="7"/>
      <c r="AH41" s="7"/>
      <c r="AJ41" s="11"/>
      <c r="AK41" s="17"/>
    </row>
    <row r="42" spans="1:37" ht="27">
      <c r="A42" s="5"/>
      <c r="C42" s="17"/>
      <c r="D42" s="7"/>
      <c r="E42" s="7"/>
      <c r="F42" s="7"/>
      <c r="H42" s="10"/>
      <c r="I42" s="7"/>
      <c r="J42" s="7"/>
      <c r="K42" s="7"/>
      <c r="L42" s="7"/>
      <c r="N42" s="11"/>
      <c r="O42" s="17"/>
      <c r="P42" s="7"/>
      <c r="Q42" s="7"/>
      <c r="R42" s="7"/>
      <c r="S42" s="7"/>
      <c r="T42" s="7"/>
      <c r="V42" s="8"/>
      <c r="W42" s="7"/>
      <c r="X42" s="17"/>
      <c r="Y42" s="7"/>
      <c r="Z42" s="7"/>
      <c r="AA42" s="7"/>
      <c r="AB42" s="7"/>
      <c r="AD42" s="10"/>
      <c r="AE42" s="7"/>
      <c r="AF42" s="7"/>
      <c r="AG42" s="7"/>
      <c r="AH42" s="7"/>
      <c r="AJ42" s="11"/>
      <c r="AK42" s="17"/>
    </row>
    <row r="43" spans="1:37" ht="27">
      <c r="A43" s="5"/>
      <c r="C43" s="17"/>
      <c r="D43" s="7"/>
      <c r="E43" s="7"/>
      <c r="F43" s="7"/>
      <c r="H43" s="10"/>
      <c r="I43" s="7"/>
      <c r="J43" s="7"/>
      <c r="K43" s="7"/>
      <c r="L43" s="7"/>
      <c r="N43" s="11"/>
      <c r="O43" s="17"/>
      <c r="P43" s="7"/>
      <c r="Q43" s="7"/>
      <c r="R43" s="7"/>
      <c r="S43" s="7"/>
      <c r="T43" s="7"/>
      <c r="V43" s="8"/>
      <c r="W43" s="7"/>
      <c r="X43" s="17"/>
      <c r="Y43" s="7"/>
      <c r="Z43" s="7"/>
      <c r="AA43" s="7"/>
      <c r="AB43" s="7"/>
      <c r="AD43" s="10"/>
      <c r="AE43" s="7"/>
      <c r="AF43" s="7"/>
      <c r="AG43" s="7"/>
      <c r="AH43" s="7"/>
      <c r="AJ43" s="11"/>
      <c r="AK43" s="17"/>
    </row>
    <row r="44" spans="1:37" ht="27">
      <c r="A44" s="5"/>
      <c r="C44" s="17"/>
      <c r="D44" s="7"/>
      <c r="E44" s="7"/>
      <c r="F44" s="7"/>
      <c r="H44" s="10"/>
      <c r="I44" s="7"/>
      <c r="J44" s="7"/>
      <c r="K44" s="7"/>
      <c r="L44" s="7"/>
      <c r="N44" s="11"/>
      <c r="O44" s="17"/>
      <c r="P44" s="7"/>
      <c r="Q44" s="7"/>
      <c r="R44" s="7"/>
      <c r="S44" s="7"/>
      <c r="T44" s="7"/>
      <c r="V44" s="8"/>
      <c r="W44" s="7"/>
      <c r="X44" s="17"/>
      <c r="Y44" s="7"/>
      <c r="Z44" s="7"/>
      <c r="AA44" s="7"/>
      <c r="AB44" s="7"/>
      <c r="AD44" s="10"/>
      <c r="AE44" s="7"/>
      <c r="AF44" s="7"/>
      <c r="AG44" s="7"/>
      <c r="AH44" s="7"/>
      <c r="AJ44" s="11"/>
      <c r="AK44" s="17"/>
    </row>
    <row r="45" spans="1:37" ht="27">
      <c r="A45" s="5"/>
      <c r="C45" s="17"/>
      <c r="D45" s="7"/>
      <c r="E45" s="7"/>
      <c r="F45" s="7"/>
      <c r="H45" s="10"/>
      <c r="I45" s="7"/>
      <c r="J45" s="7"/>
      <c r="K45" s="7"/>
      <c r="L45" s="7"/>
      <c r="N45" s="11"/>
      <c r="O45" s="17"/>
      <c r="P45" s="7"/>
      <c r="Q45" s="7"/>
      <c r="R45" s="7"/>
      <c r="S45" s="7"/>
      <c r="T45" s="7"/>
      <c r="V45" s="8"/>
      <c r="W45" s="7"/>
      <c r="X45" s="17"/>
      <c r="Y45" s="7"/>
      <c r="Z45" s="7"/>
      <c r="AA45" s="7"/>
      <c r="AB45" s="7"/>
      <c r="AD45" s="10"/>
      <c r="AE45" s="7"/>
      <c r="AF45" s="7"/>
      <c r="AG45" s="7"/>
      <c r="AH45" s="7"/>
      <c r="AJ45" s="11"/>
      <c r="AK45" s="17"/>
    </row>
    <row r="46" spans="1:37" ht="27">
      <c r="A46" s="5"/>
      <c r="C46" s="17"/>
      <c r="D46" s="7"/>
      <c r="E46" s="7"/>
      <c r="F46" s="7"/>
      <c r="H46" s="10"/>
      <c r="I46" s="7"/>
      <c r="J46" s="7"/>
      <c r="K46" s="7"/>
      <c r="L46" s="7"/>
      <c r="N46" s="11"/>
      <c r="O46" s="17"/>
      <c r="P46" s="7"/>
      <c r="Q46" s="7"/>
      <c r="R46" s="7"/>
      <c r="S46" s="7"/>
      <c r="T46" s="7"/>
      <c r="V46" s="8"/>
      <c r="W46" s="7"/>
      <c r="X46" s="17"/>
      <c r="Y46" s="7"/>
      <c r="Z46" s="7"/>
      <c r="AA46" s="7"/>
      <c r="AB46" s="7"/>
      <c r="AD46" s="10"/>
      <c r="AE46" s="7"/>
      <c r="AF46" s="7"/>
      <c r="AG46" s="7"/>
      <c r="AH46" s="7"/>
      <c r="AJ46" s="11"/>
      <c r="AK46" s="17"/>
    </row>
    <row r="47" spans="1:37" ht="27">
      <c r="A47" s="5"/>
      <c r="C47" s="17"/>
      <c r="D47" s="7"/>
      <c r="E47" s="7"/>
      <c r="F47" s="7"/>
      <c r="H47" s="10"/>
      <c r="I47" s="7"/>
      <c r="J47" s="7"/>
      <c r="K47" s="7"/>
      <c r="L47" s="7"/>
      <c r="N47" s="11"/>
      <c r="O47" s="17"/>
      <c r="P47" s="7"/>
      <c r="Q47" s="7"/>
      <c r="R47" s="7"/>
      <c r="S47" s="7"/>
      <c r="T47" s="7"/>
      <c r="V47" s="8"/>
      <c r="W47" s="7"/>
      <c r="X47" s="17"/>
      <c r="Y47" s="7"/>
      <c r="Z47" s="7"/>
      <c r="AA47" s="7"/>
      <c r="AB47" s="7"/>
      <c r="AD47" s="10"/>
      <c r="AE47" s="7"/>
      <c r="AF47" s="7"/>
      <c r="AG47" s="7"/>
      <c r="AH47" s="7"/>
      <c r="AJ47" s="11"/>
      <c r="AK47" s="17"/>
    </row>
    <row r="48" spans="1:37" ht="27">
      <c r="A48" s="5"/>
      <c r="C48" s="17"/>
      <c r="D48" s="7"/>
      <c r="E48" s="7"/>
      <c r="F48" s="7"/>
      <c r="H48" s="10"/>
      <c r="I48" s="7"/>
      <c r="J48" s="7"/>
      <c r="K48" s="7"/>
      <c r="L48" s="7"/>
      <c r="N48" s="11"/>
      <c r="O48" s="17"/>
      <c r="P48" s="7"/>
      <c r="Q48" s="7"/>
      <c r="R48" s="7"/>
      <c r="S48" s="7"/>
      <c r="T48" s="7"/>
      <c r="V48" s="8"/>
      <c r="W48" s="7"/>
      <c r="X48" s="17"/>
      <c r="Y48" s="7"/>
      <c r="Z48" s="7"/>
      <c r="AA48" s="7"/>
      <c r="AB48" s="7"/>
      <c r="AD48" s="10"/>
      <c r="AE48" s="7"/>
      <c r="AF48" s="7"/>
      <c r="AG48" s="7"/>
      <c r="AH48" s="7"/>
      <c r="AJ48" s="11"/>
      <c r="AK48" s="17"/>
    </row>
    <row r="49" spans="1:37" ht="27">
      <c r="A49" s="5"/>
      <c r="C49" s="17"/>
      <c r="D49" s="7"/>
      <c r="E49" s="7"/>
      <c r="F49" s="7"/>
      <c r="H49" s="10"/>
      <c r="I49" s="7"/>
      <c r="J49" s="7"/>
      <c r="K49" s="7"/>
      <c r="L49" s="7"/>
      <c r="N49" s="11"/>
      <c r="O49" s="17"/>
      <c r="P49" s="7"/>
      <c r="Q49" s="7"/>
      <c r="R49" s="7"/>
      <c r="S49" s="7"/>
      <c r="T49" s="7"/>
      <c r="V49" s="8"/>
      <c r="W49" s="7"/>
      <c r="X49" s="17"/>
      <c r="Y49" s="7"/>
      <c r="Z49" s="7"/>
      <c r="AA49" s="7"/>
      <c r="AB49" s="7"/>
      <c r="AD49" s="10"/>
      <c r="AE49" s="7"/>
      <c r="AF49" s="7"/>
      <c r="AG49" s="7"/>
      <c r="AH49" s="7"/>
      <c r="AJ49" s="11"/>
      <c r="AK49" s="17"/>
    </row>
    <row r="50" spans="1:37" ht="27">
      <c r="A50" s="5"/>
      <c r="C50" s="17"/>
      <c r="D50" s="7"/>
      <c r="E50" s="7"/>
      <c r="F50" s="7"/>
      <c r="H50" s="10"/>
      <c r="I50" s="7"/>
      <c r="J50" s="7"/>
      <c r="K50" s="7"/>
      <c r="L50" s="7"/>
      <c r="N50" s="11"/>
      <c r="O50" s="17"/>
      <c r="P50" s="7"/>
      <c r="Q50" s="7"/>
      <c r="R50" s="7"/>
      <c r="S50" s="7"/>
      <c r="T50" s="7"/>
      <c r="V50" s="8"/>
      <c r="W50" s="7"/>
      <c r="X50" s="17"/>
      <c r="Y50" s="7"/>
      <c r="Z50" s="7"/>
      <c r="AA50" s="7"/>
      <c r="AB50" s="7"/>
      <c r="AD50" s="10"/>
      <c r="AE50" s="7"/>
      <c r="AF50" s="7"/>
      <c r="AG50" s="7"/>
      <c r="AH50" s="7"/>
      <c r="AJ50" s="11"/>
      <c r="AK50" s="17"/>
    </row>
    <row r="51" spans="1:37" ht="27">
      <c r="A51" s="5"/>
      <c r="C51" s="17"/>
      <c r="D51" s="7"/>
      <c r="E51" s="7"/>
      <c r="F51" s="7"/>
      <c r="H51" s="10"/>
      <c r="I51" s="7"/>
      <c r="J51" s="7"/>
      <c r="K51" s="7"/>
      <c r="L51" s="7"/>
      <c r="N51" s="11"/>
      <c r="O51" s="17"/>
      <c r="P51" s="7"/>
      <c r="Q51" s="7"/>
      <c r="R51" s="7"/>
      <c r="S51" s="7"/>
      <c r="T51" s="7"/>
      <c r="V51" s="8"/>
      <c r="W51" s="7"/>
      <c r="X51" s="17"/>
      <c r="Y51" s="7"/>
      <c r="Z51" s="7"/>
      <c r="AA51" s="7"/>
      <c r="AB51" s="7"/>
      <c r="AD51" s="10"/>
      <c r="AE51" s="7"/>
      <c r="AF51" s="7"/>
      <c r="AG51" s="7"/>
      <c r="AH51" s="7"/>
      <c r="AJ51" s="11"/>
      <c r="AK51" s="17"/>
    </row>
    <row r="52" spans="1:37" ht="27">
      <c r="A52" s="5"/>
      <c r="C52" s="17"/>
      <c r="D52" s="7"/>
      <c r="E52" s="7"/>
      <c r="F52" s="7"/>
      <c r="H52" s="10"/>
      <c r="I52" s="7"/>
      <c r="J52" s="7"/>
      <c r="K52" s="7"/>
      <c r="L52" s="7"/>
      <c r="N52" s="11"/>
      <c r="O52" s="17"/>
      <c r="P52" s="7"/>
      <c r="Q52" s="7"/>
      <c r="R52" s="7"/>
      <c r="S52" s="7"/>
      <c r="T52" s="7"/>
      <c r="V52" s="8"/>
      <c r="W52" s="7"/>
      <c r="X52" s="17"/>
      <c r="Y52" s="7"/>
      <c r="Z52" s="7"/>
      <c r="AA52" s="7"/>
      <c r="AB52" s="7"/>
      <c r="AD52" s="10"/>
      <c r="AE52" s="7"/>
      <c r="AF52" s="7"/>
      <c r="AG52" s="7"/>
      <c r="AH52" s="7"/>
      <c r="AJ52" s="11"/>
      <c r="AK52" s="17"/>
    </row>
    <row r="53" spans="1:37" ht="27">
      <c r="A53" s="5"/>
      <c r="C53" s="17"/>
      <c r="D53" s="7"/>
      <c r="E53" s="7"/>
      <c r="F53" s="7"/>
      <c r="H53" s="10"/>
      <c r="I53" s="7"/>
      <c r="J53" s="7"/>
      <c r="K53" s="7"/>
      <c r="L53" s="7"/>
      <c r="N53" s="11"/>
      <c r="O53" s="17"/>
      <c r="P53" s="7"/>
      <c r="Q53" s="7"/>
      <c r="R53" s="7"/>
      <c r="S53" s="7"/>
      <c r="T53" s="7"/>
      <c r="V53" s="8"/>
      <c r="W53" s="7"/>
      <c r="X53" s="17"/>
      <c r="Y53" s="7"/>
      <c r="Z53" s="7"/>
      <c r="AA53" s="7"/>
      <c r="AB53" s="7"/>
      <c r="AD53" s="10"/>
      <c r="AE53" s="7"/>
      <c r="AF53" s="7"/>
      <c r="AG53" s="7"/>
      <c r="AH53" s="7"/>
      <c r="AJ53" s="11"/>
      <c r="AK53" s="17"/>
    </row>
    <row r="54" spans="1:37" ht="27">
      <c r="A54" s="5"/>
      <c r="C54" s="17"/>
      <c r="D54" s="7"/>
      <c r="E54" s="7"/>
      <c r="F54" s="7"/>
      <c r="H54" s="10"/>
      <c r="I54" s="7"/>
      <c r="J54" s="7"/>
      <c r="K54" s="7"/>
      <c r="L54" s="7"/>
      <c r="N54" s="11"/>
      <c r="O54" s="17"/>
      <c r="P54" s="7"/>
      <c r="Q54" s="7"/>
      <c r="R54" s="7"/>
      <c r="S54" s="7"/>
      <c r="T54" s="7"/>
      <c r="V54" s="8"/>
      <c r="W54" s="7"/>
      <c r="X54" s="17"/>
      <c r="Y54" s="7"/>
      <c r="Z54" s="7"/>
      <c r="AA54" s="7"/>
      <c r="AB54" s="7"/>
      <c r="AD54" s="10"/>
      <c r="AE54" s="7"/>
      <c r="AF54" s="7"/>
      <c r="AG54" s="7"/>
      <c r="AH54" s="7"/>
      <c r="AJ54" s="11"/>
      <c r="AK54" s="17"/>
    </row>
    <row r="55" spans="1:37" ht="27">
      <c r="A55" s="5"/>
      <c r="C55" s="17"/>
      <c r="D55" s="7"/>
      <c r="E55" s="7"/>
      <c r="F55" s="7"/>
      <c r="H55" s="10"/>
      <c r="I55" s="7"/>
      <c r="J55" s="7"/>
      <c r="K55" s="7"/>
      <c r="L55" s="7"/>
      <c r="N55" s="11"/>
      <c r="O55" s="17"/>
      <c r="P55" s="7"/>
      <c r="Q55" s="7"/>
      <c r="R55" s="7"/>
      <c r="S55" s="7"/>
      <c r="T55" s="7"/>
      <c r="V55" s="8"/>
      <c r="W55" s="7"/>
      <c r="X55" s="17"/>
      <c r="Y55" s="7"/>
      <c r="Z55" s="7"/>
      <c r="AA55" s="7"/>
      <c r="AB55" s="7"/>
      <c r="AD55" s="10"/>
      <c r="AE55" s="7"/>
      <c r="AF55" s="7"/>
      <c r="AG55" s="7"/>
      <c r="AH55" s="7"/>
      <c r="AJ55" s="11"/>
      <c r="AK55" s="17"/>
    </row>
    <row r="56" spans="1:37" ht="27">
      <c r="A56" s="5"/>
      <c r="C56" s="17"/>
      <c r="D56" s="7"/>
      <c r="E56" s="7"/>
      <c r="F56" s="7"/>
      <c r="H56" s="10"/>
      <c r="I56" s="7"/>
      <c r="J56" s="7"/>
      <c r="K56" s="7"/>
      <c r="L56" s="7"/>
      <c r="N56" s="11"/>
      <c r="O56" s="17"/>
      <c r="P56" s="7"/>
      <c r="Q56" s="7"/>
      <c r="R56" s="7"/>
      <c r="S56" s="7"/>
      <c r="T56" s="7"/>
      <c r="V56" s="8"/>
      <c r="W56" s="7"/>
      <c r="X56" s="17"/>
      <c r="Y56" s="7"/>
      <c r="Z56" s="7"/>
      <c r="AA56" s="7"/>
      <c r="AB56" s="7"/>
      <c r="AD56" s="10"/>
      <c r="AE56" s="7"/>
      <c r="AF56" s="7"/>
      <c r="AG56" s="7"/>
      <c r="AH56" s="7"/>
      <c r="AJ56" s="11"/>
      <c r="AK56" s="17"/>
    </row>
    <row r="57" spans="1:37" ht="27">
      <c r="A57" s="5"/>
      <c r="C57" s="17"/>
      <c r="D57" s="7"/>
      <c r="E57" s="7"/>
      <c r="F57" s="7"/>
      <c r="H57" s="10"/>
      <c r="I57" s="7"/>
      <c r="J57" s="7"/>
      <c r="K57" s="7"/>
      <c r="L57" s="7"/>
      <c r="N57" s="11"/>
      <c r="O57" s="17"/>
      <c r="P57" s="7"/>
      <c r="Q57" s="7"/>
      <c r="R57" s="7"/>
      <c r="S57" s="7"/>
      <c r="T57" s="7"/>
      <c r="V57" s="8"/>
      <c r="W57" s="7"/>
      <c r="X57" s="17"/>
      <c r="Y57" s="7"/>
      <c r="Z57" s="7"/>
      <c r="AA57" s="7"/>
      <c r="AB57" s="7"/>
      <c r="AD57" s="10"/>
      <c r="AE57" s="7"/>
      <c r="AF57" s="7"/>
      <c r="AG57" s="7"/>
      <c r="AH57" s="7"/>
      <c r="AJ57" s="11"/>
      <c r="AK57" s="17"/>
    </row>
    <row r="58" spans="1:37" ht="27">
      <c r="A58" s="5"/>
      <c r="C58" s="17"/>
      <c r="D58" s="7"/>
      <c r="E58" s="7"/>
      <c r="F58" s="7"/>
      <c r="H58" s="10"/>
      <c r="I58" s="7"/>
      <c r="J58" s="7"/>
      <c r="K58" s="7"/>
      <c r="L58" s="7"/>
      <c r="N58" s="11"/>
      <c r="O58" s="17"/>
      <c r="P58" s="7"/>
      <c r="Q58" s="7"/>
      <c r="R58" s="7"/>
      <c r="S58" s="7"/>
      <c r="T58" s="7"/>
      <c r="V58" s="8"/>
      <c r="W58" s="7"/>
      <c r="X58" s="17"/>
      <c r="Y58" s="7"/>
      <c r="Z58" s="7"/>
      <c r="AA58" s="7"/>
      <c r="AB58" s="7"/>
      <c r="AD58" s="10"/>
      <c r="AE58" s="7"/>
      <c r="AF58" s="7"/>
      <c r="AG58" s="7"/>
      <c r="AH58" s="7"/>
      <c r="AJ58" s="11"/>
      <c r="AK58" s="17"/>
    </row>
    <row r="59" spans="1:37" ht="27">
      <c r="A59" s="5"/>
      <c r="C59" s="17"/>
      <c r="D59" s="7"/>
      <c r="E59" s="7"/>
      <c r="F59" s="7"/>
      <c r="H59" s="10"/>
      <c r="I59" s="7"/>
      <c r="J59" s="7"/>
      <c r="K59" s="7"/>
      <c r="L59" s="7"/>
      <c r="N59" s="11"/>
      <c r="O59" s="17"/>
      <c r="P59" s="7"/>
      <c r="Q59" s="7"/>
      <c r="R59" s="7"/>
      <c r="S59" s="7"/>
      <c r="T59" s="7"/>
      <c r="V59" s="8"/>
      <c r="W59" s="7"/>
      <c r="X59" s="17"/>
      <c r="Y59" s="7"/>
      <c r="Z59" s="7"/>
      <c r="AA59" s="7"/>
      <c r="AB59" s="7"/>
      <c r="AD59" s="10"/>
      <c r="AE59" s="7"/>
      <c r="AF59" s="7"/>
      <c r="AG59" s="7"/>
      <c r="AH59" s="7"/>
      <c r="AJ59" s="11"/>
      <c r="AK59" s="17"/>
    </row>
  </sheetData>
  <mergeCells count="255">
    <mergeCell ref="AK30:AK31"/>
    <mergeCell ref="AL30:AL31"/>
    <mergeCell ref="X30:X31"/>
    <mergeCell ref="AD30:AD31"/>
    <mergeCell ref="AE30:AE31"/>
    <mergeCell ref="AJ30:AJ31"/>
    <mergeCell ref="AB30:AB31"/>
    <mergeCell ref="AK28:AK29"/>
    <mergeCell ref="AL28:AL29"/>
    <mergeCell ref="C30:C31"/>
    <mergeCell ref="H30:H31"/>
    <mergeCell ref="I30:I31"/>
    <mergeCell ref="N30:N31"/>
    <mergeCell ref="O30:O31"/>
    <mergeCell ref="P30:P31"/>
    <mergeCell ref="V30:V31"/>
    <mergeCell ref="W30:W31"/>
    <mergeCell ref="X28:X29"/>
    <mergeCell ref="AD28:AD29"/>
    <mergeCell ref="AE28:AE29"/>
    <mergeCell ref="AJ28:AJ29"/>
    <mergeCell ref="AB28:AB29"/>
    <mergeCell ref="AK26:AK27"/>
    <mergeCell ref="AL26:AL27"/>
    <mergeCell ref="C28:C29"/>
    <mergeCell ref="H28:H29"/>
    <mergeCell ref="I28:I29"/>
    <mergeCell ref="N28:N29"/>
    <mergeCell ref="O28:O29"/>
    <mergeCell ref="P28:P29"/>
    <mergeCell ref="V28:V29"/>
    <mergeCell ref="W28:W29"/>
    <mergeCell ref="X26:X27"/>
    <mergeCell ref="AD26:AD27"/>
    <mergeCell ref="AE26:AE27"/>
    <mergeCell ref="AJ26:AJ27"/>
    <mergeCell ref="AB26:AB27"/>
    <mergeCell ref="AK24:AK25"/>
    <mergeCell ref="AL24:AL25"/>
    <mergeCell ref="C26:C27"/>
    <mergeCell ref="H26:H27"/>
    <mergeCell ref="I26:I27"/>
    <mergeCell ref="N26:N27"/>
    <mergeCell ref="O26:O27"/>
    <mergeCell ref="P26:P27"/>
    <mergeCell ref="V26:V27"/>
    <mergeCell ref="W26:W27"/>
    <mergeCell ref="X24:X25"/>
    <mergeCell ref="AD24:AD25"/>
    <mergeCell ref="AE24:AE25"/>
    <mergeCell ref="AJ24:AJ25"/>
    <mergeCell ref="AB24:AB25"/>
    <mergeCell ref="AK22:AK23"/>
    <mergeCell ref="AL22:AL23"/>
    <mergeCell ref="C24:C25"/>
    <mergeCell ref="H24:H25"/>
    <mergeCell ref="I24:I25"/>
    <mergeCell ref="N24:N25"/>
    <mergeCell ref="O24:O25"/>
    <mergeCell ref="P24:P25"/>
    <mergeCell ref="V24:V25"/>
    <mergeCell ref="W24:W25"/>
    <mergeCell ref="X22:X23"/>
    <mergeCell ref="AD22:AD23"/>
    <mergeCell ref="AE22:AE23"/>
    <mergeCell ref="AJ22:AJ23"/>
    <mergeCell ref="AB22:AB23"/>
    <mergeCell ref="AK20:AK21"/>
    <mergeCell ref="AL20:AL21"/>
    <mergeCell ref="C22:C23"/>
    <mergeCell ref="H22:H23"/>
    <mergeCell ref="I22:I23"/>
    <mergeCell ref="N22:N23"/>
    <mergeCell ref="O22:O23"/>
    <mergeCell ref="P22:P23"/>
    <mergeCell ref="V22:V23"/>
    <mergeCell ref="W22:W23"/>
    <mergeCell ref="X20:X21"/>
    <mergeCell ref="AD20:AD21"/>
    <mergeCell ref="AE20:AE21"/>
    <mergeCell ref="AJ20:AJ21"/>
    <mergeCell ref="AB20:AB21"/>
    <mergeCell ref="AK18:AK19"/>
    <mergeCell ref="AL18:AL19"/>
    <mergeCell ref="C20:C21"/>
    <mergeCell ref="H20:H21"/>
    <mergeCell ref="I20:I21"/>
    <mergeCell ref="N20:N21"/>
    <mergeCell ref="O20:O21"/>
    <mergeCell ref="P20:P21"/>
    <mergeCell ref="V20:V21"/>
    <mergeCell ref="W20:W21"/>
    <mergeCell ref="X18:X19"/>
    <mergeCell ref="AD18:AD19"/>
    <mergeCell ref="AE18:AE19"/>
    <mergeCell ref="AJ18:AJ19"/>
    <mergeCell ref="AB18:AB19"/>
    <mergeCell ref="AK16:AK17"/>
    <mergeCell ref="AL16:AL17"/>
    <mergeCell ref="C18:C19"/>
    <mergeCell ref="H18:H19"/>
    <mergeCell ref="I18:I19"/>
    <mergeCell ref="N18:N19"/>
    <mergeCell ref="O18:O19"/>
    <mergeCell ref="P18:P19"/>
    <mergeCell ref="V18:V19"/>
    <mergeCell ref="W18:W19"/>
    <mergeCell ref="X16:X17"/>
    <mergeCell ref="AD16:AD17"/>
    <mergeCell ref="AE16:AE17"/>
    <mergeCell ref="AJ16:AJ17"/>
    <mergeCell ref="AB16:AB17"/>
    <mergeCell ref="AK14:AK15"/>
    <mergeCell ref="AL14:AL15"/>
    <mergeCell ref="C16:C17"/>
    <mergeCell ref="H16:H17"/>
    <mergeCell ref="I16:I17"/>
    <mergeCell ref="N16:N17"/>
    <mergeCell ref="O16:O17"/>
    <mergeCell ref="P16:P17"/>
    <mergeCell ref="V16:V17"/>
    <mergeCell ref="W16:W17"/>
    <mergeCell ref="X14:X15"/>
    <mergeCell ref="AD14:AD15"/>
    <mergeCell ref="AE14:AE15"/>
    <mergeCell ref="AJ14:AJ15"/>
    <mergeCell ref="AK12:AK13"/>
    <mergeCell ref="AL12:AL13"/>
    <mergeCell ref="C14:C15"/>
    <mergeCell ref="H14:H15"/>
    <mergeCell ref="I14:I15"/>
    <mergeCell ref="N14:N15"/>
    <mergeCell ref="O14:O15"/>
    <mergeCell ref="P14:P15"/>
    <mergeCell ref="V14:V15"/>
    <mergeCell ref="W14:W15"/>
    <mergeCell ref="X12:X13"/>
    <mergeCell ref="AD12:AD13"/>
    <mergeCell ref="AE12:AE13"/>
    <mergeCell ref="AJ12:AJ13"/>
    <mergeCell ref="AK10:AK11"/>
    <mergeCell ref="AL10:AL11"/>
    <mergeCell ref="C12:C13"/>
    <mergeCell ref="H12:H13"/>
    <mergeCell ref="I12:I13"/>
    <mergeCell ref="N12:N13"/>
    <mergeCell ref="O12:O13"/>
    <mergeCell ref="P12:P13"/>
    <mergeCell ref="V12:V13"/>
    <mergeCell ref="W12:W13"/>
    <mergeCell ref="X10:X11"/>
    <mergeCell ref="AD10:AD11"/>
    <mergeCell ref="AE10:AE11"/>
    <mergeCell ref="AJ10:AJ11"/>
    <mergeCell ref="AK8:AK9"/>
    <mergeCell ref="AL8:AL9"/>
    <mergeCell ref="C10:C11"/>
    <mergeCell ref="H10:H11"/>
    <mergeCell ref="I10:I11"/>
    <mergeCell ref="N10:N11"/>
    <mergeCell ref="O10:O11"/>
    <mergeCell ref="P10:P11"/>
    <mergeCell ref="V10:V11"/>
    <mergeCell ref="W10:W11"/>
    <mergeCell ref="X8:X9"/>
    <mergeCell ref="AD8:AD9"/>
    <mergeCell ref="AE8:AE9"/>
    <mergeCell ref="AJ8:AJ9"/>
    <mergeCell ref="AK6:AK7"/>
    <mergeCell ref="AL6:AL7"/>
    <mergeCell ref="C8:C9"/>
    <mergeCell ref="H8:H9"/>
    <mergeCell ref="I8:I9"/>
    <mergeCell ref="N8:N9"/>
    <mergeCell ref="O8:O9"/>
    <mergeCell ref="P8:P9"/>
    <mergeCell ref="V8:V9"/>
    <mergeCell ref="W8:W9"/>
    <mergeCell ref="X6:X7"/>
    <mergeCell ref="AD6:AD7"/>
    <mergeCell ref="AE6:AE7"/>
    <mergeCell ref="AJ6:AJ7"/>
    <mergeCell ref="AK4:AK5"/>
    <mergeCell ref="AL4:AL5"/>
    <mergeCell ref="C6:C7"/>
    <mergeCell ref="H6:H7"/>
    <mergeCell ref="I6:I7"/>
    <mergeCell ref="N6:N7"/>
    <mergeCell ref="O6:O7"/>
    <mergeCell ref="P6:P7"/>
    <mergeCell ref="V6:V7"/>
    <mergeCell ref="W6:W7"/>
    <mergeCell ref="X4:X5"/>
    <mergeCell ref="AD4:AD5"/>
    <mergeCell ref="AE4:AE5"/>
    <mergeCell ref="AJ4:AJ5"/>
    <mergeCell ref="AK2:AK3"/>
    <mergeCell ref="AL2:AL3"/>
    <mergeCell ref="C4:C5"/>
    <mergeCell ref="H4:H5"/>
    <mergeCell ref="I4:I5"/>
    <mergeCell ref="N4:N5"/>
    <mergeCell ref="O4:O5"/>
    <mergeCell ref="P4:P5"/>
    <mergeCell ref="V4:V5"/>
    <mergeCell ref="W4:W5"/>
    <mergeCell ref="AD2:AD3"/>
    <mergeCell ref="AJ2:AJ3"/>
    <mergeCell ref="I2:I3"/>
    <mergeCell ref="T2:T3"/>
    <mergeCell ref="P2:P3"/>
    <mergeCell ref="W2:W3"/>
    <mergeCell ref="AE2:AE3"/>
    <mergeCell ref="O2:O3"/>
    <mergeCell ref="X2:X3"/>
    <mergeCell ref="H2:H3"/>
    <mergeCell ref="C2:C3"/>
    <mergeCell ref="N2:N3"/>
    <mergeCell ref="V2:V3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AB2:AB3"/>
    <mergeCell ref="AM2:AM3"/>
    <mergeCell ref="AB4:AB5"/>
    <mergeCell ref="AB6:AB7"/>
    <mergeCell ref="AB8:AB9"/>
    <mergeCell ref="AB10:AB11"/>
    <mergeCell ref="AB12:AB13"/>
    <mergeCell ref="AB14:AB15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8:AM29"/>
    <mergeCell ref="AM30:AM31"/>
    <mergeCell ref="AM20:AM21"/>
    <mergeCell ref="AM22:AM23"/>
    <mergeCell ref="AM24:AM25"/>
    <mergeCell ref="AM26:AM27"/>
  </mergeCells>
  <printOptions/>
  <pageMargins left="0.2362204724409449" right="0.2362204724409449" top="0.38" bottom="0.3937007874015748" header="0.5118110236220472" footer="0.2362204724409449"/>
  <pageSetup horizontalDpi="300" verticalDpi="300" orientation="portrait" paperSize="9" r:id="rId2"/>
  <headerFooter alignWithMargins="0">
    <oddFooter>&amp;L&amp;8&amp;F&amp;C(c) walter.spiegel.hohenems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U31"/>
  <sheetViews>
    <sheetView view="pageBreakPreview" zoomScale="60" workbookViewId="0" topLeftCell="A1">
      <selection activeCell="S1" sqref="S1:IV16384"/>
    </sheetView>
  </sheetViews>
  <sheetFormatPr defaultColWidth="11.421875" defaultRowHeight="12.75" outlineLevelCol="1"/>
  <cols>
    <col min="1" max="1" width="6.8515625" style="1" customWidth="1"/>
    <col min="2" max="2" width="2.7109375" style="6" hidden="1" customWidth="1" outlineLevel="1"/>
    <col min="3" max="3" width="2.00390625" style="1" hidden="1" customWidth="1" outlineLevel="1"/>
    <col min="4" max="4" width="7.28125" style="1" hidden="1" customWidth="1" outlineLevel="1"/>
    <col min="5" max="5" width="2.7109375" style="1" hidden="1" customWidth="1" outlineLevel="1"/>
    <col min="6" max="6" width="6.8515625" style="1" hidden="1" customWidth="1" outlineLevel="1"/>
    <col min="7" max="7" width="1.7109375" style="1" hidden="1" customWidth="1" outlineLevel="1"/>
    <col min="8" max="8" width="2.140625" style="1" hidden="1" customWidth="1" outlineLevel="1"/>
    <col min="9" max="9" width="6.421875" style="1" hidden="1" customWidth="1" outlineLevel="1"/>
    <col min="10" max="10" width="3.00390625" style="1" hidden="1" customWidth="1" outlineLevel="1"/>
    <col min="11" max="11" width="4.140625" style="1" hidden="1" customWidth="1" outlineLevel="1"/>
    <col min="12" max="12" width="6.8515625" style="1" hidden="1" customWidth="1" outlineLevel="1"/>
    <col min="13" max="13" width="4.140625" style="1" hidden="1" customWidth="1" outlineLevel="1"/>
    <col min="14" max="14" width="7.28125" style="1" hidden="1" customWidth="1" outlineLevel="1"/>
    <col min="15" max="15" width="4.140625" style="1" hidden="1" customWidth="1" outlineLevel="1"/>
    <col min="16" max="16" width="6.28125" style="1" hidden="1" customWidth="1" outlineLevel="1"/>
    <col min="17" max="17" width="53.7109375" style="1" bestFit="1" customWidth="1" collapsed="1"/>
    <col min="18" max="18" width="40.28125" style="1" customWidth="1"/>
    <col min="19" max="19" width="55.7109375" style="1" hidden="1" customWidth="1"/>
    <col min="20" max="16384" width="0" style="1" hidden="1" customWidth="1"/>
  </cols>
  <sheetData>
    <row r="1" spans="2:17" ht="32.25" customHeight="1">
      <c r="B1" s="2"/>
      <c r="C1" s="3"/>
      <c r="Q1" s="4" t="s">
        <v>0</v>
      </c>
    </row>
    <row r="2" spans="1:21" ht="24.75" customHeight="1">
      <c r="A2" s="5">
        <v>1</v>
      </c>
      <c r="B2" s="6">
        <f>_XLL.ZUFALLSBEREICH(1,9)</f>
        <v>4</v>
      </c>
      <c r="C2" s="7" t="str">
        <f aca="true" t="shared" si="0" ref="C2:C31">IF(B2&lt;5,"[","")</f>
        <v>[</v>
      </c>
      <c r="D2" s="10">
        <f>_XLL.ZUFALLSBEREICH(-20,20)</f>
        <v>-4</v>
      </c>
      <c r="E2" s="7" t="str">
        <f>IF($B2&gt;6,"+",IF($B2&lt;3,"·","-"))</f>
        <v>-</v>
      </c>
      <c r="F2" s="11">
        <f>_XLL.ZUFALLSBEREICH(-50,10)</f>
        <v>-35</v>
      </c>
      <c r="G2" s="7" t="str">
        <f>IF(C2="[","]","")</f>
        <v>]</v>
      </c>
      <c r="H2" s="7" t="str">
        <f>IF($B2&gt;6,"·",IF($B2&lt;3,"+","-"))</f>
        <v>-</v>
      </c>
      <c r="I2" s="8">
        <f>_XLL.ZUFALLSBEREICH(-30,10)</f>
        <v>-1</v>
      </c>
      <c r="J2" s="7" t="str">
        <f>IF($B2&gt;6,"+",IF($B2&lt;3,"-","·"))</f>
        <v>·</v>
      </c>
      <c r="K2" s="7" t="str">
        <f>IF(B2&lt;5,"[","")</f>
        <v>[</v>
      </c>
      <c r="L2" s="10">
        <f>_XLL.ZUFALLSBEREICH(-20,40)</f>
        <v>-13</v>
      </c>
      <c r="M2" s="7" t="str">
        <f>IF($B2&gt;6,"·",IF($B2&lt;3,"-","+"))</f>
        <v>+</v>
      </c>
      <c r="N2" s="11">
        <f>_XLL.ZUFALLSBEREICH(-20,20)</f>
        <v>-1</v>
      </c>
      <c r="O2" s="7" t="str">
        <f>IF(K2="[","]","")</f>
        <v>]</v>
      </c>
      <c r="Q2" s="9" t="str">
        <f>C2&amp;TEXT(D2,"(+0\a);(-0\a)")&amp;E2&amp;TEXT(F2,"(+0\b);(-0\b)")&amp;G2&amp;H2&amp;TEXT(I2,"(+0);(-0)")&amp;J2&amp;K2&amp;TEXT(L2,"(+0\a);(-0\a)")&amp;M2&amp;TEXT(N2,"(+0\b);(-0\b)")&amp;O2&amp;"="</f>
        <v>[(-4a)-(-35b)]-(-1)·[(-13a)+(-1b)]=</v>
      </c>
      <c r="R2" s="12"/>
      <c r="S2" s="9"/>
      <c r="U2" s="9"/>
    </row>
    <row r="3" spans="1:21" ht="24.75" customHeight="1">
      <c r="A3" s="5">
        <v>2</v>
      </c>
      <c r="B3" s="6">
        <f>_XLL.ZUFALLSBEREICH(1,9)</f>
        <v>7</v>
      </c>
      <c r="C3" s="7">
        <f t="shared" si="0"/>
      </c>
      <c r="D3" s="10">
        <f>_XLL.ZUFALLSBEREICH(-20,20)</f>
        <v>-1</v>
      </c>
      <c r="E3" s="7" t="str">
        <f aca="true" t="shared" si="1" ref="E3:E31">IF($B3&gt;6,"+",IF($B3&lt;3,"·","-"))</f>
        <v>+</v>
      </c>
      <c r="F3" s="11">
        <f>_XLL.ZUFALLSBEREICH(-50,10)</f>
        <v>-13</v>
      </c>
      <c r="G3" s="7">
        <f aca="true" t="shared" si="2" ref="G3:G31">IF(C3="[","]","")</f>
      </c>
      <c r="H3" s="7" t="str">
        <f aca="true" t="shared" si="3" ref="H3:H31">IF($B3&gt;6,"·",IF($B3&lt;3,"+","-"))</f>
        <v>·</v>
      </c>
      <c r="I3" s="8">
        <f>_XLL.ZUFALLSBEREICH(-30,10)</f>
        <v>-24</v>
      </c>
      <c r="J3" s="7" t="str">
        <f aca="true" t="shared" si="4" ref="J3:J31">IF($B3&gt;6,"+",IF($B3&lt;3,"-","·"))</f>
        <v>+</v>
      </c>
      <c r="K3" s="7">
        <f aca="true" t="shared" si="5" ref="K3:K31">IF(B3&lt;5,"[","")</f>
      </c>
      <c r="L3" s="10">
        <f>_XLL.ZUFALLSBEREICH(-20,40)</f>
        <v>-13</v>
      </c>
      <c r="M3" s="7" t="str">
        <f aca="true" t="shared" si="6" ref="M3:M31">IF($B3&gt;6,"·",IF($B3&lt;3,"-","+"))</f>
        <v>·</v>
      </c>
      <c r="N3" s="11">
        <f>_XLL.ZUFALLSBEREICH(-20,20)</f>
        <v>-12</v>
      </c>
      <c r="O3" s="7">
        <f aca="true" t="shared" si="7" ref="O3:O31">IF(K3="[","]","")</f>
      </c>
      <c r="Q3" s="9" t="str">
        <f>C3&amp;TEXT(D3,"(+0\a);(-0\a)")&amp;E3&amp;TEXT(F3,"(+0\b);(-0\b)")&amp;G3&amp;H3&amp;TEXT(I3,"(+0);(-0)")&amp;J3&amp;K3&amp;TEXT(L3,"(+0\a);(-0\a)")&amp;M3&amp;TEXT(N3,"(+0\b);(-0\b)")&amp;O3&amp;"="</f>
        <v>(-1a)+(-13b)·(-24)+(-13a)·(-12b)=</v>
      </c>
      <c r="R3" s="12"/>
      <c r="S3" s="9"/>
      <c r="U3" s="9"/>
    </row>
    <row r="4" spans="1:21" ht="24.75" customHeight="1">
      <c r="A4" s="5">
        <v>3</v>
      </c>
      <c r="B4" s="6">
        <f>_XLL.ZUFALLSBEREICH(1,9)</f>
        <v>5</v>
      </c>
      <c r="C4" s="7">
        <f t="shared" si="0"/>
      </c>
      <c r="D4" s="10">
        <f>_XLL.ZUFALLSBEREICH(-20,20)</f>
        <v>3</v>
      </c>
      <c r="E4" s="7" t="str">
        <f t="shared" si="1"/>
        <v>-</v>
      </c>
      <c r="F4" s="11">
        <f>_XLL.ZUFALLSBEREICH(-50,10)</f>
        <v>-3</v>
      </c>
      <c r="G4" s="7">
        <f t="shared" si="2"/>
      </c>
      <c r="H4" s="7" t="str">
        <f t="shared" si="3"/>
        <v>-</v>
      </c>
      <c r="I4" s="8">
        <f>_XLL.ZUFALLSBEREICH(-30,10)</f>
        <v>10</v>
      </c>
      <c r="J4" s="7" t="str">
        <f t="shared" si="4"/>
        <v>·</v>
      </c>
      <c r="K4" s="7">
        <f t="shared" si="5"/>
      </c>
      <c r="L4" s="10">
        <f>_XLL.ZUFALLSBEREICH(-20,40)</f>
        <v>34</v>
      </c>
      <c r="M4" s="7" t="str">
        <f t="shared" si="6"/>
        <v>+</v>
      </c>
      <c r="N4" s="11">
        <f>_XLL.ZUFALLSBEREICH(-20,20)</f>
        <v>-15</v>
      </c>
      <c r="O4" s="7">
        <f t="shared" si="7"/>
      </c>
      <c r="Q4" s="9" t="str">
        <f>C4&amp;TEXT(D4,"(+0\a);(-0\a)")&amp;E4&amp;TEXT(F4,"(+0\b);(-0\b)")&amp;G4&amp;H4&amp;TEXT(I4,"(+0);(-0)")&amp;J4&amp;K4&amp;TEXT(L4,"(+0\b);(-0\b)")&amp;M4&amp;TEXT(N4,"(+0\a);(-0\a)")&amp;O4&amp;"="</f>
        <v>(+3a)-(-3b)-(+10)·(+34b)+(-15a)=</v>
      </c>
      <c r="R4" s="12"/>
      <c r="S4" s="9"/>
      <c r="U4" s="9"/>
    </row>
    <row r="5" spans="1:19" ht="24.75" customHeight="1">
      <c r="A5" s="5">
        <v>4</v>
      </c>
      <c r="B5" s="6">
        <f>_XLL.ZUFALLSBEREICH(1,9)</f>
        <v>7</v>
      </c>
      <c r="C5" s="7">
        <f t="shared" si="0"/>
      </c>
      <c r="D5" s="10">
        <f>_XLL.ZUFALLSBEREICH(-20,20)</f>
        <v>-6</v>
      </c>
      <c r="E5" s="7" t="str">
        <f t="shared" si="1"/>
        <v>+</v>
      </c>
      <c r="F5" s="11">
        <f>_XLL.ZUFALLSBEREICH(-50,10)</f>
        <v>-19</v>
      </c>
      <c r="G5" s="7">
        <f t="shared" si="2"/>
      </c>
      <c r="H5" s="7" t="str">
        <f t="shared" si="3"/>
        <v>·</v>
      </c>
      <c r="I5" s="8">
        <f>_XLL.ZUFALLSBEREICH(-30,10)</f>
        <v>-26</v>
      </c>
      <c r="J5" s="7" t="str">
        <f t="shared" si="4"/>
        <v>+</v>
      </c>
      <c r="K5" s="7">
        <f t="shared" si="5"/>
      </c>
      <c r="L5" s="10">
        <f>_XLL.ZUFALLSBEREICH(-20,40)</f>
        <v>-3</v>
      </c>
      <c r="M5" s="7" t="str">
        <f t="shared" si="6"/>
        <v>·</v>
      </c>
      <c r="N5" s="11">
        <f>_XLL.ZUFALLSBEREICH(-20,20)</f>
        <v>-6</v>
      </c>
      <c r="O5" s="7">
        <f t="shared" si="7"/>
      </c>
      <c r="Q5" s="9" t="str">
        <f>C5&amp;TEXT(D5,"(+0\a);(-0\a)")&amp;E5&amp;TEXT(F5,"(+0\b);(-0\b)")&amp;G5&amp;H5&amp;TEXT(I5,"(+0);(-0)")&amp;J5&amp;K5&amp;TEXT(L5,"(+0\a);(-0\a)")&amp;M5&amp;TEXT(N5,"(+0\b);(-0\b)")&amp;O5&amp;"="</f>
        <v>(-6a)+(-19b)·(-26)+(-3a)·(-6b)=</v>
      </c>
      <c r="R5" s="12"/>
      <c r="S5" s="9"/>
    </row>
    <row r="6" spans="1:19" ht="24.75" customHeight="1">
      <c r="A6" s="5">
        <v>5</v>
      </c>
      <c r="B6" s="6">
        <f>_XLL.ZUFALLSBEREICH(1,9)</f>
        <v>8</v>
      </c>
      <c r="C6" s="7">
        <f t="shared" si="0"/>
      </c>
      <c r="D6" s="10">
        <f>_XLL.ZUFALLSBEREICH(-20,20)</f>
        <v>15</v>
      </c>
      <c r="E6" s="7" t="str">
        <f t="shared" si="1"/>
        <v>+</v>
      </c>
      <c r="F6" s="11">
        <f>_XLL.ZUFALLSBEREICH(-50,10)</f>
        <v>-34</v>
      </c>
      <c r="G6" s="7">
        <f t="shared" si="2"/>
      </c>
      <c r="H6" s="7" t="str">
        <f t="shared" si="3"/>
        <v>·</v>
      </c>
      <c r="I6" s="8">
        <f>_XLL.ZUFALLSBEREICH(-30,10)</f>
        <v>-27</v>
      </c>
      <c r="J6" s="7" t="str">
        <f t="shared" si="4"/>
        <v>+</v>
      </c>
      <c r="K6" s="7">
        <f t="shared" si="5"/>
      </c>
      <c r="L6" s="10">
        <f>_XLL.ZUFALLSBEREICH(-20,40)</f>
        <v>26</v>
      </c>
      <c r="M6" s="7" t="str">
        <f t="shared" si="6"/>
        <v>·</v>
      </c>
      <c r="N6" s="11">
        <f>_XLL.ZUFALLSBEREICH(-20,20)</f>
        <v>4</v>
      </c>
      <c r="O6" s="7">
        <f t="shared" si="7"/>
      </c>
      <c r="Q6" s="9" t="str">
        <f>C6&amp;TEXT(D6,"(+0\x);(-0\x)")&amp;E6&amp;TEXT(F6,"(+0\y);(-0\y)")&amp;G6&amp;H6&amp;TEXT(I6,"(+0);(-0)")&amp;J6&amp;K6&amp;TEXT(L6,"(+0\y);(-0\y)")&amp;M6&amp;TEXT(N6,"(+0\x);(-0\x)")&amp;O6&amp;"="</f>
        <v>(+15x)+(-34y)·(-27)+(+26y)·(+4x)=</v>
      </c>
      <c r="R6" s="12"/>
      <c r="S6" s="9"/>
    </row>
    <row r="7" spans="1:19" ht="24.75" customHeight="1">
      <c r="A7" s="5">
        <v>6</v>
      </c>
      <c r="B7" s="6">
        <f>_XLL.ZUFALLSBEREICH(1,9)</f>
        <v>1</v>
      </c>
      <c r="C7" s="7" t="str">
        <f t="shared" si="0"/>
        <v>[</v>
      </c>
      <c r="D7" s="10">
        <f>_XLL.ZUFALLSBEREICH(-20,20)</f>
        <v>-4</v>
      </c>
      <c r="E7" s="7" t="str">
        <f t="shared" si="1"/>
        <v>·</v>
      </c>
      <c r="F7" s="11">
        <f>_XLL.ZUFALLSBEREICH(-50,10)</f>
        <v>-41</v>
      </c>
      <c r="G7" s="7" t="str">
        <f t="shared" si="2"/>
        <v>]</v>
      </c>
      <c r="H7" s="7" t="str">
        <f t="shared" si="3"/>
        <v>+</v>
      </c>
      <c r="I7" s="8">
        <f>_XLL.ZUFALLSBEREICH(-30,10)</f>
        <v>-7</v>
      </c>
      <c r="J7" s="7" t="str">
        <f t="shared" si="4"/>
        <v>-</v>
      </c>
      <c r="K7" s="7" t="str">
        <f t="shared" si="5"/>
        <v>[</v>
      </c>
      <c r="L7" s="10">
        <f>_XLL.ZUFALLSBEREICH(-20,40)</f>
        <v>40</v>
      </c>
      <c r="M7" s="7" t="str">
        <f t="shared" si="6"/>
        <v>-</v>
      </c>
      <c r="N7" s="11">
        <f>_XLL.ZUFALLSBEREICH(-20,20)</f>
        <v>9</v>
      </c>
      <c r="O7" s="7" t="str">
        <f t="shared" si="7"/>
        <v>]</v>
      </c>
      <c r="Q7" s="9" t="str">
        <f>C7&amp;TEXT(D7,"(+0\x);(-0\x)")&amp;E7&amp;TEXT(F7,"(+0\y);(-0\y)")&amp;G7&amp;H7&amp;TEXT(I7,"(+0);(-0)")&amp;J7&amp;K7&amp;TEXT(L7,"(+0\y);(-0\y)")&amp;M7&amp;TEXT(N7,"(+0\x);(-0\x)")&amp;O7&amp;"="</f>
        <v>[(-4x)·(-41y)]+(-7)-[(+40y)-(+9x)]=</v>
      </c>
      <c r="R7" s="12"/>
      <c r="S7" s="9"/>
    </row>
    <row r="8" spans="1:19" ht="24.75" customHeight="1">
      <c r="A8" s="5">
        <v>7</v>
      </c>
      <c r="B8" s="6">
        <f>_XLL.ZUFALLSBEREICH(1,9)</f>
        <v>6</v>
      </c>
      <c r="C8" s="7">
        <f t="shared" si="0"/>
      </c>
      <c r="D8" s="10">
        <f>_XLL.ZUFALLSBEREICH(-20,20)</f>
        <v>-17</v>
      </c>
      <c r="E8" s="7" t="str">
        <f t="shared" si="1"/>
        <v>-</v>
      </c>
      <c r="F8" s="11">
        <f>_XLL.ZUFALLSBEREICH(-50,10)</f>
        <v>-1</v>
      </c>
      <c r="G8" s="7">
        <f t="shared" si="2"/>
      </c>
      <c r="H8" s="7" t="str">
        <f t="shared" si="3"/>
        <v>-</v>
      </c>
      <c r="I8" s="8">
        <f>_XLL.ZUFALLSBEREICH(-30,10)</f>
        <v>-13</v>
      </c>
      <c r="J8" s="7" t="str">
        <f t="shared" si="4"/>
        <v>·</v>
      </c>
      <c r="K8" s="7">
        <f t="shared" si="5"/>
      </c>
      <c r="L8" s="10">
        <f>_XLL.ZUFALLSBEREICH(-20,40)</f>
        <v>39</v>
      </c>
      <c r="M8" s="7" t="str">
        <f t="shared" si="6"/>
        <v>+</v>
      </c>
      <c r="N8" s="11">
        <f>_XLL.ZUFALLSBEREICH(-20,20)</f>
        <v>-8</v>
      </c>
      <c r="O8" s="7">
        <f t="shared" si="7"/>
      </c>
      <c r="Q8" s="9" t="str">
        <f>C8&amp;TEXT(D8,"(+0\x);(-0\x)")&amp;E8&amp;TEXT(F8,"(+0\y);(-0\y)")&amp;G8&amp;H8&amp;TEXT(I8,"(+0);(-0)")&amp;J8&amp;K8&amp;TEXT(L8,"(+0\y);(-0\y)")&amp;M8&amp;TEXT(N8,"(+0\x);(-0\x)")&amp;O8&amp;"="</f>
        <v>(-17x)-(-1y)-(-13)·(+39y)+(-8x)=</v>
      </c>
      <c r="R8" s="12"/>
      <c r="S8" s="9"/>
    </row>
    <row r="9" spans="1:19" ht="24.75" customHeight="1">
      <c r="A9" s="5">
        <v>8</v>
      </c>
      <c r="B9" s="6">
        <f>_XLL.ZUFALLSBEREICH(1,9)</f>
        <v>2</v>
      </c>
      <c r="C9" s="7" t="str">
        <f t="shared" si="0"/>
        <v>[</v>
      </c>
      <c r="D9" s="10">
        <f>_XLL.ZUFALLSBEREICH(-20,20)</f>
        <v>-14</v>
      </c>
      <c r="E9" s="7" t="str">
        <f t="shared" si="1"/>
        <v>·</v>
      </c>
      <c r="F9" s="11">
        <f>_XLL.ZUFALLSBEREICH(-50,10)</f>
        <v>-14</v>
      </c>
      <c r="G9" s="7" t="str">
        <f t="shared" si="2"/>
        <v>]</v>
      </c>
      <c r="H9" s="7" t="str">
        <f t="shared" si="3"/>
        <v>+</v>
      </c>
      <c r="I9" s="8">
        <f>_XLL.ZUFALLSBEREICH(-30,10)</f>
        <v>-13</v>
      </c>
      <c r="J9" s="7" t="str">
        <f t="shared" si="4"/>
        <v>-</v>
      </c>
      <c r="K9" s="7" t="str">
        <f t="shared" si="5"/>
        <v>[</v>
      </c>
      <c r="L9" s="10">
        <f>_XLL.ZUFALLSBEREICH(-20,40)</f>
        <v>34</v>
      </c>
      <c r="M9" s="7" t="str">
        <f t="shared" si="6"/>
        <v>-</v>
      </c>
      <c r="N9" s="11">
        <f>_XLL.ZUFALLSBEREICH(-20,20)</f>
        <v>18</v>
      </c>
      <c r="O9" s="7" t="str">
        <f t="shared" si="7"/>
        <v>]</v>
      </c>
      <c r="Q9" s="9" t="str">
        <f>C9&amp;TEXT(D9,"(+0\o);(-0\o)")&amp;E9&amp;TEXT(F9,"(+0\p);(-0\p)")&amp;G9&amp;H9&amp;TEXT(I9,"(+0);(-0)")&amp;J9&amp;K9&amp;TEXT(L9,"(+0\o);(-0\o)")&amp;M9&amp;TEXT(N9,"(+0\p);(-0\p)")&amp;O9&amp;"="</f>
        <v>[(-14o)·(-14p)]+(-13)-[(+34o)-(+18p)]=</v>
      </c>
      <c r="R9" s="12"/>
      <c r="S9" s="9"/>
    </row>
    <row r="10" spans="1:19" ht="24.75" customHeight="1">
      <c r="A10" s="5">
        <v>9</v>
      </c>
      <c r="B10" s="6">
        <f>_XLL.ZUFALLSBEREICH(1,9)</f>
        <v>7</v>
      </c>
      <c r="C10" s="7">
        <f t="shared" si="0"/>
      </c>
      <c r="D10" s="10">
        <f>_XLL.ZUFALLSBEREICH(-20,20)</f>
        <v>20</v>
      </c>
      <c r="E10" s="7" t="str">
        <f t="shared" si="1"/>
        <v>+</v>
      </c>
      <c r="F10" s="11">
        <f>_XLL.ZUFALLSBEREICH(-50,10)</f>
        <v>-46</v>
      </c>
      <c r="G10" s="7">
        <f t="shared" si="2"/>
      </c>
      <c r="H10" s="7" t="str">
        <f t="shared" si="3"/>
        <v>·</v>
      </c>
      <c r="I10" s="8">
        <f>_XLL.ZUFALLSBEREICH(-30,10)</f>
        <v>0</v>
      </c>
      <c r="J10" s="7" t="str">
        <f t="shared" si="4"/>
        <v>+</v>
      </c>
      <c r="K10" s="7">
        <f t="shared" si="5"/>
      </c>
      <c r="L10" s="10">
        <f>_XLL.ZUFALLSBEREICH(-20,40)</f>
        <v>6</v>
      </c>
      <c r="M10" s="7" t="str">
        <f t="shared" si="6"/>
        <v>·</v>
      </c>
      <c r="N10" s="11">
        <f>_XLL.ZUFALLSBEREICH(-20,20)</f>
        <v>-16</v>
      </c>
      <c r="O10" s="7">
        <f t="shared" si="7"/>
      </c>
      <c r="Q10" s="9" t="str">
        <f>C10&amp;TEXT(D10,"(+0\o);(-0\o)")&amp;E10&amp;TEXT(F10,"(+0\p);(-0\p)")&amp;G10&amp;H10&amp;TEXT(I10,"(+0);(-0)")&amp;J10&amp;K10&amp;TEXT(L10,"(+0\o);(-0\o)")&amp;M10&amp;TEXT(N10,"(+0\p);(-0\p)")&amp;O10&amp;"="</f>
        <v>(+20o)+(-46p)·(+0)+(+6o)·(-16p)=</v>
      </c>
      <c r="R10" s="12"/>
      <c r="S10" s="9"/>
    </row>
    <row r="11" spans="1:19" ht="24.75" customHeight="1">
      <c r="A11" s="5">
        <v>10</v>
      </c>
      <c r="B11" s="6">
        <f>_XLL.ZUFALLSBEREICH(1,9)</f>
        <v>8</v>
      </c>
      <c r="C11" s="7">
        <f t="shared" si="0"/>
      </c>
      <c r="D11" s="10">
        <f>_XLL.ZUFALLSBEREICH(-20,20)</f>
        <v>-7</v>
      </c>
      <c r="E11" s="7" t="str">
        <f t="shared" si="1"/>
        <v>+</v>
      </c>
      <c r="F11" s="11">
        <f>_XLL.ZUFALLSBEREICH(-50,10)</f>
        <v>10</v>
      </c>
      <c r="G11" s="7">
        <f t="shared" si="2"/>
      </c>
      <c r="H11" s="7" t="str">
        <f t="shared" si="3"/>
        <v>·</v>
      </c>
      <c r="I11" s="8">
        <f>_XLL.ZUFALLSBEREICH(-30,10)</f>
        <v>-29</v>
      </c>
      <c r="J11" s="7" t="str">
        <f t="shared" si="4"/>
        <v>+</v>
      </c>
      <c r="K11" s="7">
        <f t="shared" si="5"/>
      </c>
      <c r="L11" s="10">
        <f>_XLL.ZUFALLSBEREICH(-20,40)</f>
        <v>-4</v>
      </c>
      <c r="M11" s="7" t="str">
        <f t="shared" si="6"/>
        <v>·</v>
      </c>
      <c r="N11" s="11">
        <f>_XLL.ZUFALLSBEREICH(-20,20)</f>
        <v>19</v>
      </c>
      <c r="O11" s="7">
        <f t="shared" si="7"/>
      </c>
      <c r="Q11" s="9" t="str">
        <f>C11&amp;TEXT(D11,"(+0\o);(-0\o)")&amp;E11&amp;TEXT(F11,"(+0\p);(-0\p)")&amp;G11&amp;H11&amp;TEXT(I11,"(+0);(-0)")&amp;J11&amp;K11&amp;TEXT(L11,"(+0\o);(-0\o)")&amp;M11&amp;TEXT(N11,"(+0\p);(-0\p)")&amp;O11&amp;"="</f>
        <v>(-7o)+(+10p)·(-29)+(-4o)·(+19p)=</v>
      </c>
      <c r="R11" s="12"/>
      <c r="S11" s="9"/>
    </row>
    <row r="12" spans="1:19" ht="24.75" customHeight="1">
      <c r="A12" s="5">
        <v>11</v>
      </c>
      <c r="B12" s="6">
        <f>_XLL.ZUFALLSBEREICH(1,9)</f>
        <v>1</v>
      </c>
      <c r="C12" s="7" t="str">
        <f t="shared" si="0"/>
        <v>[</v>
      </c>
      <c r="D12" s="10">
        <f>_XLL.ZUFALLSBEREICH(-20,20)</f>
        <v>12</v>
      </c>
      <c r="E12" s="7" t="str">
        <f t="shared" si="1"/>
        <v>·</v>
      </c>
      <c r="F12" s="11">
        <f>_XLL.ZUFALLSBEREICH(-50,10)</f>
        <v>-48</v>
      </c>
      <c r="G12" s="7" t="str">
        <f t="shared" si="2"/>
        <v>]</v>
      </c>
      <c r="H12" s="7" t="str">
        <f t="shared" si="3"/>
        <v>+</v>
      </c>
      <c r="I12" s="8">
        <f>_XLL.ZUFALLSBEREICH(-30,10)</f>
        <v>-7</v>
      </c>
      <c r="J12" s="7" t="str">
        <f t="shared" si="4"/>
        <v>-</v>
      </c>
      <c r="K12" s="7" t="str">
        <f t="shared" si="5"/>
        <v>[</v>
      </c>
      <c r="L12" s="10">
        <f>_XLL.ZUFALLSBEREICH(-20,40)</f>
        <v>25</v>
      </c>
      <c r="M12" s="7" t="str">
        <f t="shared" si="6"/>
        <v>-</v>
      </c>
      <c r="N12" s="11">
        <f>_XLL.ZUFALLSBEREICH(-20,20)</f>
        <v>-13</v>
      </c>
      <c r="O12" s="7" t="str">
        <f t="shared" si="7"/>
        <v>]</v>
      </c>
      <c r="Q12" s="9" t="str">
        <f>C12&amp;TEXT(D12,"(+0\s);(-0\s)")&amp;E12&amp;TEXT(F12,"(+0\t);(-0\t)")&amp;G12&amp;H12&amp;TEXT(I12,"(+0);(-0)")&amp;J12&amp;K12&amp;TEXT(L12,"(+0\s);(-0\s")&amp;M12&amp;TEXT(N12,"(+0\t);(-0\t)")&amp;O12&amp;"="</f>
        <v>[(+12s)·(-48t)]+(-7)-[(+25s)-(-13t)]=</v>
      </c>
      <c r="R12" s="12"/>
      <c r="S12" s="9"/>
    </row>
    <row r="13" spans="1:19" ht="24.75" customHeight="1">
      <c r="A13" s="5">
        <v>12</v>
      </c>
      <c r="B13" s="6">
        <f>_XLL.ZUFALLSBEREICH(1,9)</f>
        <v>6</v>
      </c>
      <c r="C13" s="7">
        <f t="shared" si="0"/>
      </c>
      <c r="D13" s="10">
        <f>_XLL.ZUFALLSBEREICH(-20,20)</f>
        <v>0</v>
      </c>
      <c r="E13" s="7" t="str">
        <f t="shared" si="1"/>
        <v>-</v>
      </c>
      <c r="F13" s="11">
        <f>_XLL.ZUFALLSBEREICH(-50,10)</f>
        <v>-46</v>
      </c>
      <c r="G13" s="7">
        <f t="shared" si="2"/>
      </c>
      <c r="H13" s="7" t="str">
        <f t="shared" si="3"/>
        <v>-</v>
      </c>
      <c r="I13" s="8">
        <f>_XLL.ZUFALLSBEREICH(-30,10)</f>
        <v>-1</v>
      </c>
      <c r="J13" s="7" t="str">
        <f t="shared" si="4"/>
        <v>·</v>
      </c>
      <c r="K13" s="7">
        <f t="shared" si="5"/>
      </c>
      <c r="L13" s="10">
        <f>_XLL.ZUFALLSBEREICH(-20,40)</f>
        <v>17</v>
      </c>
      <c r="M13" s="7" t="str">
        <f t="shared" si="6"/>
        <v>+</v>
      </c>
      <c r="N13" s="11">
        <f>_XLL.ZUFALLSBEREICH(-20,20)</f>
        <v>-4</v>
      </c>
      <c r="O13" s="7">
        <f t="shared" si="7"/>
      </c>
      <c r="Q13" s="9" t="str">
        <f>C13&amp;TEXT(D13,"(+0\s);(-0\s)")&amp;E13&amp;TEXT(F13,"(+0\t);(-0\t)")&amp;G13&amp;H13&amp;TEXT(I13,"(+0);(-0)")&amp;J13&amp;K13&amp;TEXT(L13,"(+0\s);(-0\s")&amp;M13&amp;TEXT(N13,"(+0\t);(-0\t)")&amp;O13&amp;"="</f>
        <v>(+0s)-(-46t)-(-1)·(+17s)+(-4t)=</v>
      </c>
      <c r="R13" s="12"/>
      <c r="S13" s="9"/>
    </row>
    <row r="14" spans="1:19" ht="24.75" customHeight="1">
      <c r="A14" s="5">
        <v>13</v>
      </c>
      <c r="B14" s="6">
        <f>_XLL.ZUFALLSBEREICH(1,9)</f>
        <v>6</v>
      </c>
      <c r="C14" s="7">
        <f t="shared" si="0"/>
      </c>
      <c r="D14" s="10">
        <f>_XLL.ZUFALLSBEREICH(-20,20)</f>
        <v>18</v>
      </c>
      <c r="E14" s="7" t="str">
        <f t="shared" si="1"/>
        <v>-</v>
      </c>
      <c r="F14" s="11">
        <f>_XLL.ZUFALLSBEREICH(-50,10)</f>
        <v>-48</v>
      </c>
      <c r="G14" s="7">
        <f t="shared" si="2"/>
      </c>
      <c r="H14" s="7" t="str">
        <f t="shared" si="3"/>
        <v>-</v>
      </c>
      <c r="I14" s="8">
        <f>_XLL.ZUFALLSBEREICH(-30,10)</f>
        <v>-19</v>
      </c>
      <c r="J14" s="7" t="str">
        <f t="shared" si="4"/>
        <v>·</v>
      </c>
      <c r="K14" s="7">
        <f t="shared" si="5"/>
      </c>
      <c r="L14" s="10">
        <f>_XLL.ZUFALLSBEREICH(-20,40)</f>
        <v>33</v>
      </c>
      <c r="M14" s="7" t="str">
        <f t="shared" si="6"/>
        <v>+</v>
      </c>
      <c r="N14" s="11">
        <f>_XLL.ZUFALLSBEREICH(-20,20)</f>
        <v>6</v>
      </c>
      <c r="O14" s="7">
        <f t="shared" si="7"/>
      </c>
      <c r="Q14" s="9" t="str">
        <f>C14&amp;TEXT(D14,"(+0\s);(-0\s)")&amp;E14&amp;TEXT(F14,"(+0\t);(-0\t)")&amp;G14&amp;H14&amp;TEXT(I14,"(+0);(-0)")&amp;J14&amp;K14&amp;TEXT(L14,"(+0\s);(-0\s")&amp;M14&amp;TEXT(N14,"(+0\t);(-0\t)")&amp;O14&amp;"="</f>
        <v>(+18s)-(-48t)-(-19)·(+33s)+(+6t)=</v>
      </c>
      <c r="R14" s="12"/>
      <c r="S14" s="9"/>
    </row>
    <row r="15" spans="1:19" ht="24.75" customHeight="1">
      <c r="A15" s="5">
        <v>14</v>
      </c>
      <c r="B15" s="6">
        <f>_XLL.ZUFALLSBEREICH(1,9)</f>
        <v>5</v>
      </c>
      <c r="C15" s="7">
        <f t="shared" si="0"/>
      </c>
      <c r="D15" s="10">
        <f>_XLL.ZUFALLSBEREICH(-20,20)</f>
        <v>-3</v>
      </c>
      <c r="E15" s="7" t="str">
        <f t="shared" si="1"/>
        <v>-</v>
      </c>
      <c r="F15" s="11">
        <f>_XLL.ZUFALLSBEREICH(-50,10)</f>
        <v>-25</v>
      </c>
      <c r="G15" s="7">
        <f t="shared" si="2"/>
      </c>
      <c r="H15" s="7" t="str">
        <f t="shared" si="3"/>
        <v>-</v>
      </c>
      <c r="I15" s="8">
        <f>_XLL.ZUFALLSBEREICH(-30,10)</f>
        <v>-15</v>
      </c>
      <c r="J15" s="7" t="str">
        <f t="shared" si="4"/>
        <v>·</v>
      </c>
      <c r="K15" s="7">
        <f t="shared" si="5"/>
      </c>
      <c r="L15" s="10">
        <f>_XLL.ZUFALLSBEREICH(-20,40)</f>
        <v>-18</v>
      </c>
      <c r="M15" s="7" t="str">
        <f t="shared" si="6"/>
        <v>+</v>
      </c>
      <c r="N15" s="11">
        <f>_XLL.ZUFALLSBEREICH(-20,20)</f>
        <v>8</v>
      </c>
      <c r="O15" s="7">
        <f t="shared" si="7"/>
      </c>
      <c r="Q15" s="9" t="str">
        <f>C15&amp;TEXT(D15,"(+0\s);(-0\s)")&amp;E15&amp;TEXT(F15,"(+0\t);(-0\t)")&amp;G15&amp;H15&amp;TEXT(I15,"(+0);(-0)")&amp;J15&amp;K15&amp;TEXT(L15,"(+0\s);(-0\s")&amp;M15&amp;TEXT(N15,"(+0\t);(-0\t)")&amp;O15&amp;"="</f>
        <v>(-3s)-(-25t)-(-15)·(-18s+(+8t)=</v>
      </c>
      <c r="R15" s="12"/>
      <c r="S15" s="9"/>
    </row>
    <row r="16" spans="1:19" ht="24.75" customHeight="1">
      <c r="A16" s="5">
        <v>15</v>
      </c>
      <c r="B16" s="6">
        <f>_XLL.ZUFALLSBEREICH(1,9)</f>
        <v>9</v>
      </c>
      <c r="C16" s="7">
        <f t="shared" si="0"/>
      </c>
      <c r="D16" s="10">
        <f>_XLL.ZUFALLSBEREICH(-20,20)</f>
        <v>-6</v>
      </c>
      <c r="E16" s="7" t="str">
        <f t="shared" si="1"/>
        <v>+</v>
      </c>
      <c r="F16" s="11">
        <f>_XLL.ZUFALLSBEREICH(-50,10)</f>
        <v>-17</v>
      </c>
      <c r="G16" s="7">
        <f t="shared" si="2"/>
      </c>
      <c r="H16" s="7" t="str">
        <f t="shared" si="3"/>
        <v>·</v>
      </c>
      <c r="I16" s="8">
        <f>_XLL.ZUFALLSBEREICH(-30,10)</f>
        <v>-11</v>
      </c>
      <c r="J16" s="7" t="str">
        <f t="shared" si="4"/>
        <v>+</v>
      </c>
      <c r="K16" s="7">
        <f t="shared" si="5"/>
      </c>
      <c r="L16" s="10">
        <f>_XLL.ZUFALLSBEREICH(-20,40)</f>
        <v>-15</v>
      </c>
      <c r="M16" s="7" t="str">
        <f t="shared" si="6"/>
        <v>·</v>
      </c>
      <c r="N16" s="11">
        <f>_XLL.ZUFALLSBEREICH(-20,20)</f>
        <v>15</v>
      </c>
      <c r="O16" s="7">
        <f t="shared" si="7"/>
      </c>
      <c r="Q16" s="9" t="str">
        <f>C16&amp;TEXT(D16,"(+0\a);(-0\a)")&amp;E16&amp;TEXT(F16,"(+0\b);(-0\b)")&amp;G16&amp;H16&amp;TEXT(I16,"(+0);(-0)")&amp;J16&amp;K16&amp;TEXT(L16,"(+0\a);(-0\a)")&amp;M16&amp;TEXT(N16,"(+0\b);(-0\b)")&amp;O16&amp;"="</f>
        <v>(-6a)+(-17b)·(-11)+(-15a)·(+15b)=</v>
      </c>
      <c r="R16" s="12"/>
      <c r="S16" s="9"/>
    </row>
    <row r="17" spans="1:19" ht="24.75" customHeight="1">
      <c r="A17" s="5">
        <v>16</v>
      </c>
      <c r="B17" s="6">
        <f>_XLL.ZUFALLSBEREICH(1,9)</f>
        <v>4</v>
      </c>
      <c r="C17" s="7" t="str">
        <f t="shared" si="0"/>
        <v>[</v>
      </c>
      <c r="D17" s="10">
        <f>_XLL.ZUFALLSBEREICH(-20,20)</f>
        <v>-8</v>
      </c>
      <c r="E17" s="7" t="str">
        <f t="shared" si="1"/>
        <v>-</v>
      </c>
      <c r="F17" s="11">
        <f>_XLL.ZUFALLSBEREICH(-50,10)</f>
        <v>-25</v>
      </c>
      <c r="G17" s="7" t="str">
        <f t="shared" si="2"/>
        <v>]</v>
      </c>
      <c r="H17" s="7" t="str">
        <f t="shared" si="3"/>
        <v>-</v>
      </c>
      <c r="I17" s="8">
        <f>_XLL.ZUFALLSBEREICH(-30,10)</f>
        <v>-3</v>
      </c>
      <c r="J17" s="7" t="str">
        <f t="shared" si="4"/>
        <v>·</v>
      </c>
      <c r="K17" s="7" t="str">
        <f t="shared" si="5"/>
        <v>[</v>
      </c>
      <c r="L17" s="10">
        <f>_XLL.ZUFALLSBEREICH(-20,40)</f>
        <v>26</v>
      </c>
      <c r="M17" s="7" t="str">
        <f t="shared" si="6"/>
        <v>+</v>
      </c>
      <c r="N17" s="11">
        <f>_XLL.ZUFALLSBEREICH(-20,20)</f>
        <v>-16</v>
      </c>
      <c r="O17" s="7" t="str">
        <f t="shared" si="7"/>
        <v>]</v>
      </c>
      <c r="Q17" s="9" t="str">
        <f>C17&amp;TEXT(D17,"(+0\a);(-0\a)")&amp;E17&amp;TEXT(F17,"(+0\b);(-0\b)")&amp;G17&amp;H17&amp;TEXT(I17,"(+0);(-0)")&amp;J17&amp;K17&amp;TEXT(L17,"(+0\a);(-0\a)")&amp;M17&amp;TEXT(N17,"(+0\b);(-0\b)")&amp;O17&amp;"="</f>
        <v>[(-8a)-(-25b)]-(-3)·[(+26a)+(-16b)]=</v>
      </c>
      <c r="R17" s="12"/>
      <c r="S17" s="9"/>
    </row>
    <row r="18" spans="1:19" ht="24.75" customHeight="1">
      <c r="A18" s="5">
        <v>17</v>
      </c>
      <c r="B18" s="6">
        <f>_XLL.ZUFALLSBEREICH(1,9)</f>
        <v>5</v>
      </c>
      <c r="C18" s="7">
        <f t="shared" si="0"/>
      </c>
      <c r="D18" s="10">
        <f>_XLL.ZUFALLSBEREICH(-20,20)</f>
        <v>19</v>
      </c>
      <c r="E18" s="7" t="str">
        <f t="shared" si="1"/>
        <v>-</v>
      </c>
      <c r="F18" s="11">
        <f>_XLL.ZUFALLSBEREICH(-50,10)</f>
        <v>-33</v>
      </c>
      <c r="G18" s="7">
        <f t="shared" si="2"/>
      </c>
      <c r="H18" s="7" t="str">
        <f t="shared" si="3"/>
        <v>-</v>
      </c>
      <c r="I18" s="8">
        <f>_XLL.ZUFALLSBEREICH(-30,10)</f>
        <v>2</v>
      </c>
      <c r="J18" s="7" t="str">
        <f t="shared" si="4"/>
        <v>·</v>
      </c>
      <c r="K18" s="7">
        <f t="shared" si="5"/>
      </c>
      <c r="L18" s="10">
        <f>_XLL.ZUFALLSBEREICH(-20,40)</f>
        <v>8</v>
      </c>
      <c r="M18" s="7" t="str">
        <f t="shared" si="6"/>
        <v>+</v>
      </c>
      <c r="N18" s="11">
        <f>_XLL.ZUFALLSBEREICH(-20,20)</f>
        <v>15</v>
      </c>
      <c r="O18" s="7">
        <f t="shared" si="7"/>
      </c>
      <c r="Q18" s="9" t="str">
        <f>C18&amp;TEXT(D18,"(+0\a);(-0\a)")&amp;E18&amp;TEXT(F18,"(+0\b);(-0\b)")&amp;G18&amp;H18&amp;TEXT(I18,"(+0);(-0)")&amp;J18&amp;K18&amp;TEXT(L18,"(+0\b);(-0\b)")&amp;M18&amp;TEXT(N18,"(+0\a);(-0\a)")&amp;O18&amp;"="</f>
        <v>(+19a)-(-33b)-(+2)·(+8b)+(+15a)=</v>
      </c>
      <c r="R18" s="12"/>
      <c r="S18" s="9"/>
    </row>
    <row r="19" spans="1:19" ht="24.75" customHeight="1">
      <c r="A19" s="5">
        <v>18</v>
      </c>
      <c r="B19" s="6">
        <f>_XLL.ZUFALLSBEREICH(1,9)</f>
        <v>6</v>
      </c>
      <c r="C19" s="7">
        <f t="shared" si="0"/>
      </c>
      <c r="D19" s="10">
        <f>_XLL.ZUFALLSBEREICH(-20,20)</f>
        <v>-20</v>
      </c>
      <c r="E19" s="7" t="str">
        <f t="shared" si="1"/>
        <v>-</v>
      </c>
      <c r="F19" s="11">
        <f>_XLL.ZUFALLSBEREICH(-50,10)</f>
        <v>-20</v>
      </c>
      <c r="G19" s="7">
        <f t="shared" si="2"/>
      </c>
      <c r="H19" s="7" t="str">
        <f t="shared" si="3"/>
        <v>-</v>
      </c>
      <c r="I19" s="8">
        <f>_XLL.ZUFALLSBEREICH(-30,10)</f>
        <v>-30</v>
      </c>
      <c r="J19" s="7" t="str">
        <f t="shared" si="4"/>
        <v>·</v>
      </c>
      <c r="K19" s="7">
        <f t="shared" si="5"/>
      </c>
      <c r="L19" s="10">
        <f>_XLL.ZUFALLSBEREICH(-20,40)</f>
        <v>-7</v>
      </c>
      <c r="M19" s="7" t="str">
        <f t="shared" si="6"/>
        <v>+</v>
      </c>
      <c r="N19" s="11">
        <f>_XLL.ZUFALLSBEREICH(-20,20)</f>
        <v>-9</v>
      </c>
      <c r="O19" s="7">
        <f t="shared" si="7"/>
      </c>
      <c r="Q19" s="9" t="str">
        <f>C19&amp;TEXT(D19,"(+0\a);(-0\a)")&amp;E19&amp;TEXT(F19,"(+0\b);(-0\b)")&amp;G19&amp;H19&amp;TEXT(I19,"(+0);(-0)")&amp;J19&amp;K19&amp;TEXT(L19,"(+0\a);(-0\a)")&amp;M19&amp;TEXT(N19,"(+0\b);(-0\b)")&amp;O19&amp;"="</f>
        <v>(-20a)-(-20b)-(-30)·(-7a)+(-9b)=</v>
      </c>
      <c r="R19" s="12"/>
      <c r="S19" s="9"/>
    </row>
    <row r="20" spans="1:19" ht="24.75" customHeight="1">
      <c r="A20" s="5">
        <v>19</v>
      </c>
      <c r="B20" s="6">
        <f>_XLL.ZUFALLSBEREICH(1,9)</f>
        <v>4</v>
      </c>
      <c r="C20" s="7" t="str">
        <f t="shared" si="0"/>
        <v>[</v>
      </c>
      <c r="D20" s="10">
        <f>_XLL.ZUFALLSBEREICH(-20,20)</f>
        <v>10</v>
      </c>
      <c r="E20" s="7" t="str">
        <f t="shared" si="1"/>
        <v>-</v>
      </c>
      <c r="F20" s="11">
        <f>_XLL.ZUFALLSBEREICH(-50,10)</f>
        <v>3</v>
      </c>
      <c r="G20" s="7" t="str">
        <f t="shared" si="2"/>
        <v>]</v>
      </c>
      <c r="H20" s="7" t="str">
        <f t="shared" si="3"/>
        <v>-</v>
      </c>
      <c r="I20" s="8">
        <f>_XLL.ZUFALLSBEREICH(-30,10)</f>
        <v>-13</v>
      </c>
      <c r="J20" s="7" t="str">
        <f t="shared" si="4"/>
        <v>·</v>
      </c>
      <c r="K20" s="7" t="str">
        <f t="shared" si="5"/>
        <v>[</v>
      </c>
      <c r="L20" s="10">
        <f>_XLL.ZUFALLSBEREICH(-20,40)</f>
        <v>10</v>
      </c>
      <c r="M20" s="7" t="str">
        <f t="shared" si="6"/>
        <v>+</v>
      </c>
      <c r="N20" s="11">
        <f>_XLL.ZUFALLSBEREICH(-20,20)</f>
        <v>4</v>
      </c>
      <c r="O20" s="7" t="str">
        <f t="shared" si="7"/>
        <v>]</v>
      </c>
      <c r="Q20" s="9" t="str">
        <f>C20&amp;TEXT(D20,"(+0\x);(-0\x)")&amp;E20&amp;TEXT(F20,"(+0\y);(-0\y)")&amp;G20&amp;H20&amp;TEXT(I20,"(+0);(-0)")&amp;J20&amp;K20&amp;TEXT(L20,"(+0\y);(-0\y)")&amp;M20&amp;TEXT(N20,"(+0\x);(-0\x)")&amp;O20&amp;"="</f>
        <v>[(+10x)-(+3y)]-(-13)·[(+10y)+(+4x)]=</v>
      </c>
      <c r="R20" s="12"/>
      <c r="S20" s="9"/>
    </row>
    <row r="21" spans="1:19" ht="24.75" customHeight="1">
      <c r="A21" s="5">
        <v>20</v>
      </c>
      <c r="B21" s="6">
        <f>_XLL.ZUFALLSBEREICH(1,9)</f>
        <v>2</v>
      </c>
      <c r="C21" s="7" t="str">
        <f t="shared" si="0"/>
        <v>[</v>
      </c>
      <c r="D21" s="10">
        <f>_XLL.ZUFALLSBEREICH(-20,20)</f>
        <v>3</v>
      </c>
      <c r="E21" s="7" t="str">
        <f t="shared" si="1"/>
        <v>·</v>
      </c>
      <c r="F21" s="11">
        <f>_XLL.ZUFALLSBEREICH(-50,10)</f>
        <v>-18</v>
      </c>
      <c r="G21" s="7" t="str">
        <f t="shared" si="2"/>
        <v>]</v>
      </c>
      <c r="H21" s="7" t="str">
        <f t="shared" si="3"/>
        <v>+</v>
      </c>
      <c r="I21" s="8">
        <f>_XLL.ZUFALLSBEREICH(-30,10)</f>
        <v>-13</v>
      </c>
      <c r="J21" s="7" t="str">
        <f t="shared" si="4"/>
        <v>-</v>
      </c>
      <c r="K21" s="7" t="str">
        <f t="shared" si="5"/>
        <v>[</v>
      </c>
      <c r="L21" s="10">
        <f>_XLL.ZUFALLSBEREICH(-20,40)</f>
        <v>0</v>
      </c>
      <c r="M21" s="7" t="str">
        <f t="shared" si="6"/>
        <v>-</v>
      </c>
      <c r="N21" s="11">
        <f>_XLL.ZUFALLSBEREICH(-20,20)</f>
        <v>-11</v>
      </c>
      <c r="O21" s="7" t="str">
        <f t="shared" si="7"/>
        <v>]</v>
      </c>
      <c r="Q21" s="9" t="str">
        <f>C21&amp;TEXT(D21,"(+0\x);(-0\x)")&amp;E21&amp;TEXT(F21,"(+0\y);(-0\y)")&amp;G21&amp;H21&amp;TEXT(I21,"(+0);(-0)")&amp;J21&amp;K21&amp;TEXT(L21,"(+0\y);(-0\y)")&amp;M21&amp;TEXT(N21,"(+0\x);(-0\x)")&amp;O21&amp;"="</f>
        <v>[(+3x)·(-18y)]+(-13)-[(+0y)-(-11x)]=</v>
      </c>
      <c r="R21" s="12"/>
      <c r="S21" s="9"/>
    </row>
    <row r="22" spans="1:19" ht="24.75" customHeight="1">
      <c r="A22" s="5">
        <v>21</v>
      </c>
      <c r="B22" s="6">
        <f>_XLL.ZUFALLSBEREICH(1,9)</f>
        <v>5</v>
      </c>
      <c r="C22" s="7">
        <f t="shared" si="0"/>
      </c>
      <c r="D22" s="10">
        <f>_XLL.ZUFALLSBEREICH(-20,20)</f>
        <v>16</v>
      </c>
      <c r="E22" s="7" t="str">
        <f t="shared" si="1"/>
        <v>-</v>
      </c>
      <c r="F22" s="11">
        <f>_XLL.ZUFALLSBEREICH(-50,10)</f>
        <v>-36</v>
      </c>
      <c r="G22" s="7">
        <f t="shared" si="2"/>
      </c>
      <c r="H22" s="7" t="str">
        <f t="shared" si="3"/>
        <v>-</v>
      </c>
      <c r="I22" s="8">
        <f>_XLL.ZUFALLSBEREICH(-30,10)</f>
        <v>-5</v>
      </c>
      <c r="J22" s="7" t="str">
        <f t="shared" si="4"/>
        <v>·</v>
      </c>
      <c r="K22" s="7">
        <f t="shared" si="5"/>
      </c>
      <c r="L22" s="10">
        <f>_XLL.ZUFALLSBEREICH(-20,40)</f>
        <v>26</v>
      </c>
      <c r="M22" s="7" t="str">
        <f t="shared" si="6"/>
        <v>+</v>
      </c>
      <c r="N22" s="11">
        <f>_XLL.ZUFALLSBEREICH(-20,20)</f>
        <v>-6</v>
      </c>
      <c r="O22" s="7">
        <f t="shared" si="7"/>
      </c>
      <c r="Q22" s="9" t="str">
        <f>C22&amp;TEXT(D22,"(+0\x);(-0\x)")&amp;E22&amp;TEXT(F22,"(+0\y);(-0\y)")&amp;G22&amp;H22&amp;TEXT(I22,"(+0);(-0)")&amp;J22&amp;K22&amp;TEXT(L22,"(+0\y);(-0\y)")&amp;M22&amp;TEXT(N22,"(+0\x);(-0\x)")&amp;O22&amp;"="</f>
        <v>(+16x)-(-36y)-(-5)·(+26y)+(-6x)=</v>
      </c>
      <c r="R22" s="12"/>
      <c r="S22" s="9"/>
    </row>
    <row r="23" spans="1:19" ht="24.75" customHeight="1">
      <c r="A23" s="5">
        <v>22</v>
      </c>
      <c r="B23" s="6">
        <f>_XLL.ZUFALLSBEREICH(1,9)</f>
        <v>1</v>
      </c>
      <c r="C23" s="7" t="str">
        <f t="shared" si="0"/>
        <v>[</v>
      </c>
      <c r="D23" s="10">
        <f>_XLL.ZUFALLSBEREICH(-20,20)</f>
        <v>-3</v>
      </c>
      <c r="E23" s="7" t="str">
        <f t="shared" si="1"/>
        <v>·</v>
      </c>
      <c r="F23" s="11">
        <f>_XLL.ZUFALLSBEREICH(-50,10)</f>
        <v>-21</v>
      </c>
      <c r="G23" s="7" t="str">
        <f t="shared" si="2"/>
        <v>]</v>
      </c>
      <c r="H23" s="7" t="str">
        <f t="shared" si="3"/>
        <v>+</v>
      </c>
      <c r="I23" s="8">
        <f>_XLL.ZUFALLSBEREICH(-30,10)</f>
        <v>-19</v>
      </c>
      <c r="J23" s="7" t="str">
        <f t="shared" si="4"/>
        <v>-</v>
      </c>
      <c r="K23" s="7" t="str">
        <f t="shared" si="5"/>
        <v>[</v>
      </c>
      <c r="L23" s="10">
        <f>_XLL.ZUFALLSBEREICH(-20,40)</f>
        <v>32</v>
      </c>
      <c r="M23" s="7" t="str">
        <f t="shared" si="6"/>
        <v>-</v>
      </c>
      <c r="N23" s="11">
        <f>_XLL.ZUFALLSBEREICH(-20,20)</f>
        <v>16</v>
      </c>
      <c r="O23" s="7" t="str">
        <f t="shared" si="7"/>
        <v>]</v>
      </c>
      <c r="Q23" s="9" t="str">
        <f>C23&amp;TEXT(D23,"(+0\o);(-0\o)")&amp;E23&amp;TEXT(F23,"(+0\p);(-0\p)")&amp;G23&amp;H23&amp;TEXT(I23,"(+0);(-0)")&amp;J23&amp;K23&amp;TEXT(L23,"(+0\o);(-0\o)")&amp;M23&amp;TEXT(N23,"(+0\p);(-0\p)")&amp;O23&amp;"="</f>
        <v>[(-3o)·(-21p)]+(-19)-[(+32o)-(+16p)]=</v>
      </c>
      <c r="R23" s="12"/>
      <c r="S23" s="9"/>
    </row>
    <row r="24" spans="1:19" ht="24.75" customHeight="1">
      <c r="A24" s="5">
        <v>23</v>
      </c>
      <c r="B24" s="6">
        <f>_XLL.ZUFALLSBEREICH(1,9)</f>
        <v>4</v>
      </c>
      <c r="C24" s="7" t="str">
        <f t="shared" si="0"/>
        <v>[</v>
      </c>
      <c r="D24" s="10">
        <f>_XLL.ZUFALLSBEREICH(-20,20)</f>
        <v>0</v>
      </c>
      <c r="E24" s="7" t="str">
        <f t="shared" si="1"/>
        <v>-</v>
      </c>
      <c r="F24" s="11">
        <f>_XLL.ZUFALLSBEREICH(-50,10)</f>
        <v>-8</v>
      </c>
      <c r="G24" s="7" t="str">
        <f t="shared" si="2"/>
        <v>]</v>
      </c>
      <c r="H24" s="7" t="str">
        <f t="shared" si="3"/>
        <v>-</v>
      </c>
      <c r="I24" s="8">
        <f>_XLL.ZUFALLSBEREICH(-30,10)</f>
        <v>-7</v>
      </c>
      <c r="J24" s="7" t="str">
        <f t="shared" si="4"/>
        <v>·</v>
      </c>
      <c r="K24" s="7" t="str">
        <f t="shared" si="5"/>
        <v>[</v>
      </c>
      <c r="L24" s="10">
        <f>_XLL.ZUFALLSBEREICH(-20,40)</f>
        <v>12</v>
      </c>
      <c r="M24" s="7" t="str">
        <f t="shared" si="6"/>
        <v>+</v>
      </c>
      <c r="N24" s="11">
        <f>_XLL.ZUFALLSBEREICH(-20,20)</f>
        <v>-3</v>
      </c>
      <c r="O24" s="7" t="str">
        <f t="shared" si="7"/>
        <v>]</v>
      </c>
      <c r="Q24" s="9" t="str">
        <f>C24&amp;TEXT(D24,"(+0\o);(-0\o)")&amp;E24&amp;TEXT(F24,"(+0\p);(-0\p)")&amp;G24&amp;H24&amp;TEXT(I24,"(+0);(-0)")&amp;J24&amp;K24&amp;TEXT(L24,"(+0\o);(-0\o)")&amp;M24&amp;TEXT(N24,"(+0\p);(-0\p)")&amp;O24&amp;"="</f>
        <v>[(+0o)-(-8p)]-(-7)·[(+12o)+(-3p)]=</v>
      </c>
      <c r="R24" s="12"/>
      <c r="S24" s="9"/>
    </row>
    <row r="25" spans="1:19" ht="24.75" customHeight="1">
      <c r="A25" s="5">
        <v>24</v>
      </c>
      <c r="B25" s="6">
        <f>_XLL.ZUFALLSBEREICH(1,9)</f>
        <v>8</v>
      </c>
      <c r="C25" s="7">
        <f t="shared" si="0"/>
      </c>
      <c r="D25" s="10">
        <f>_XLL.ZUFALLSBEREICH(-20,20)</f>
        <v>5</v>
      </c>
      <c r="E25" s="7" t="str">
        <f t="shared" si="1"/>
        <v>+</v>
      </c>
      <c r="F25" s="11">
        <f>_XLL.ZUFALLSBEREICH(-50,10)</f>
        <v>-13</v>
      </c>
      <c r="G25" s="7">
        <f t="shared" si="2"/>
      </c>
      <c r="H25" s="7" t="str">
        <f t="shared" si="3"/>
        <v>·</v>
      </c>
      <c r="I25" s="8">
        <f>_XLL.ZUFALLSBEREICH(-30,10)</f>
        <v>-27</v>
      </c>
      <c r="J25" s="7" t="str">
        <f t="shared" si="4"/>
        <v>+</v>
      </c>
      <c r="K25" s="7">
        <f t="shared" si="5"/>
      </c>
      <c r="L25" s="10">
        <f>_XLL.ZUFALLSBEREICH(-20,40)</f>
        <v>14</v>
      </c>
      <c r="M25" s="7" t="str">
        <f t="shared" si="6"/>
        <v>·</v>
      </c>
      <c r="N25" s="11">
        <f>_XLL.ZUFALLSBEREICH(-20,20)</f>
        <v>15</v>
      </c>
      <c r="O25" s="7">
        <f t="shared" si="7"/>
      </c>
      <c r="Q25" s="9" t="str">
        <f>C25&amp;TEXT(D25,"(+0\o);(-0\o)")&amp;E25&amp;TEXT(F25,"(+0\p);(-0\p)")&amp;G25&amp;H25&amp;TEXT(I25,"(+0);(-0)")&amp;J25&amp;K25&amp;TEXT(L25,"(+0\o);(-0\o)")&amp;M25&amp;TEXT(N25,"(+0\p);(-0\p)")&amp;O25&amp;"="</f>
        <v>(+5o)+(-13p)·(-27)+(+14o)·(+15p)=</v>
      </c>
      <c r="R25" s="12"/>
      <c r="S25" s="9"/>
    </row>
    <row r="26" spans="1:19" ht="24.75" customHeight="1">
      <c r="A26" s="5">
        <v>25</v>
      </c>
      <c r="B26" s="6">
        <f>_XLL.ZUFALLSBEREICH(1,9)</f>
        <v>6</v>
      </c>
      <c r="C26" s="7">
        <f t="shared" si="0"/>
      </c>
      <c r="D26" s="10">
        <f>_XLL.ZUFALLSBEREICH(-20,20)</f>
        <v>18</v>
      </c>
      <c r="E26" s="7" t="str">
        <f t="shared" si="1"/>
        <v>-</v>
      </c>
      <c r="F26" s="11">
        <f>_XLL.ZUFALLSBEREICH(-50,10)</f>
        <v>-39</v>
      </c>
      <c r="G26" s="7">
        <f t="shared" si="2"/>
      </c>
      <c r="H26" s="7" t="str">
        <f t="shared" si="3"/>
        <v>-</v>
      </c>
      <c r="I26" s="8">
        <f>_XLL.ZUFALLSBEREICH(-30,10)</f>
        <v>-16</v>
      </c>
      <c r="J26" s="7" t="str">
        <f t="shared" si="4"/>
        <v>·</v>
      </c>
      <c r="K26" s="7">
        <f t="shared" si="5"/>
      </c>
      <c r="L26" s="10">
        <f>_XLL.ZUFALLSBEREICH(-20,40)</f>
        <v>31</v>
      </c>
      <c r="M26" s="7" t="str">
        <f t="shared" si="6"/>
        <v>+</v>
      </c>
      <c r="N26" s="11">
        <f>_XLL.ZUFALLSBEREICH(-20,20)</f>
        <v>-9</v>
      </c>
      <c r="O26" s="7">
        <f t="shared" si="7"/>
      </c>
      <c r="Q26" s="9" t="str">
        <f>C26&amp;TEXT(D26,"(+0\s);(-0\s)")&amp;E26&amp;TEXT(F26,"(+0\t);(-0\t)")&amp;G26&amp;H26&amp;TEXT(I26,"(+0);(-0)")&amp;J26&amp;K26&amp;TEXT(L26,"(+0\s);(-0\s")&amp;M26&amp;TEXT(N26,"(+0\t);(-0\t)")&amp;O26&amp;"="</f>
        <v>(+18s)-(-39t)-(-16)·(+31s)+(-9t)=</v>
      </c>
      <c r="R26" s="12"/>
      <c r="S26" s="9"/>
    </row>
    <row r="27" spans="1:19" ht="24.75" customHeight="1">
      <c r="A27" s="5">
        <v>26</v>
      </c>
      <c r="B27" s="6">
        <f>_XLL.ZUFALLSBEREICH(1,9)</f>
        <v>6</v>
      </c>
      <c r="C27" s="7">
        <f t="shared" si="0"/>
      </c>
      <c r="D27" s="10">
        <f>_XLL.ZUFALLSBEREICH(-20,20)</f>
        <v>15</v>
      </c>
      <c r="E27" s="7" t="str">
        <f t="shared" si="1"/>
        <v>-</v>
      </c>
      <c r="F27" s="11">
        <f>_XLL.ZUFALLSBEREICH(-50,10)</f>
        <v>-17</v>
      </c>
      <c r="G27" s="7">
        <f t="shared" si="2"/>
      </c>
      <c r="H27" s="7" t="str">
        <f t="shared" si="3"/>
        <v>-</v>
      </c>
      <c r="I27" s="8">
        <f>_XLL.ZUFALLSBEREICH(-30,10)</f>
        <v>0</v>
      </c>
      <c r="J27" s="7" t="str">
        <f t="shared" si="4"/>
        <v>·</v>
      </c>
      <c r="K27" s="7">
        <f t="shared" si="5"/>
      </c>
      <c r="L27" s="10">
        <f>_XLL.ZUFALLSBEREICH(-20,40)</f>
        <v>-5</v>
      </c>
      <c r="M27" s="7" t="str">
        <f t="shared" si="6"/>
        <v>+</v>
      </c>
      <c r="N27" s="11">
        <f>_XLL.ZUFALLSBEREICH(-20,20)</f>
        <v>-12</v>
      </c>
      <c r="O27" s="7">
        <f t="shared" si="7"/>
      </c>
      <c r="Q27" s="9" t="str">
        <f>C27&amp;TEXT(D27,"(+0\s);(-0\s)")&amp;E27&amp;TEXT(F27,"(+0\t);(-0\t)")&amp;G27&amp;H27&amp;TEXT(I27,"(+0);(-0)")&amp;J27&amp;K27&amp;TEXT(L27,"(+0\s);(-0\s")&amp;M27&amp;TEXT(N27,"(+0\t);(-0\t)")&amp;O27&amp;"="</f>
        <v>(+15s)-(-17t)-(+0)·(-5s+(-12t)=</v>
      </c>
      <c r="R27" s="12"/>
      <c r="S27" s="9"/>
    </row>
    <row r="28" spans="1:19" ht="24.75" customHeight="1">
      <c r="A28" s="5">
        <v>27</v>
      </c>
      <c r="B28" s="6">
        <f>_XLL.ZUFALLSBEREICH(1,9)</f>
        <v>1</v>
      </c>
      <c r="C28" s="7" t="str">
        <f t="shared" si="0"/>
        <v>[</v>
      </c>
      <c r="D28" s="10">
        <f>_XLL.ZUFALLSBEREICH(-20,20)</f>
        <v>9</v>
      </c>
      <c r="E28" s="7" t="str">
        <f t="shared" si="1"/>
        <v>·</v>
      </c>
      <c r="F28" s="11">
        <f>_XLL.ZUFALLSBEREICH(-50,10)</f>
        <v>5</v>
      </c>
      <c r="G28" s="7" t="str">
        <f t="shared" si="2"/>
        <v>]</v>
      </c>
      <c r="H28" s="7" t="str">
        <f t="shared" si="3"/>
        <v>+</v>
      </c>
      <c r="I28" s="8">
        <f>_XLL.ZUFALLSBEREICH(-30,10)</f>
        <v>-26</v>
      </c>
      <c r="J28" s="7" t="str">
        <f t="shared" si="4"/>
        <v>-</v>
      </c>
      <c r="K28" s="7" t="str">
        <f t="shared" si="5"/>
        <v>[</v>
      </c>
      <c r="L28" s="10">
        <f>_XLL.ZUFALLSBEREICH(-20,40)</f>
        <v>-20</v>
      </c>
      <c r="M28" s="7" t="str">
        <f t="shared" si="6"/>
        <v>-</v>
      </c>
      <c r="N28" s="11">
        <f>_XLL.ZUFALLSBEREICH(-20,20)</f>
        <v>-12</v>
      </c>
      <c r="O28" s="7" t="str">
        <f t="shared" si="7"/>
        <v>]</v>
      </c>
      <c r="Q28" s="9" t="str">
        <f>C28&amp;TEXT(D28,"(+0\s);(-0\s)")&amp;E28&amp;TEXT(F28,"(+0\t);(-0\t)")&amp;G28&amp;H28&amp;TEXT(I28,"(+0);(-0)")&amp;J28&amp;K28&amp;TEXT(L28,"(+0\s);(-0\s")&amp;M28&amp;TEXT(N28,"(+0\t);(-0\t)")&amp;O28&amp;"="</f>
        <v>[(+9s)·(+5t)]+(-26)-[(-20s-(-12t)]=</v>
      </c>
      <c r="R28" s="12"/>
      <c r="S28" s="9"/>
    </row>
    <row r="29" spans="1:19" ht="24.75" customHeight="1">
      <c r="A29" s="5">
        <v>28</v>
      </c>
      <c r="B29" s="6">
        <f>_XLL.ZUFALLSBEREICH(1,9)</f>
        <v>9</v>
      </c>
      <c r="C29" s="7">
        <f t="shared" si="0"/>
      </c>
      <c r="D29" s="10">
        <f>_XLL.ZUFALLSBEREICH(-20,20)</f>
        <v>-12</v>
      </c>
      <c r="E29" s="7" t="str">
        <f t="shared" si="1"/>
        <v>+</v>
      </c>
      <c r="F29" s="11">
        <f>_XLL.ZUFALLSBEREICH(-50,10)</f>
        <v>-10</v>
      </c>
      <c r="G29" s="7">
        <f t="shared" si="2"/>
      </c>
      <c r="H29" s="7" t="str">
        <f t="shared" si="3"/>
        <v>·</v>
      </c>
      <c r="I29" s="8">
        <f>_XLL.ZUFALLSBEREICH(-30,10)</f>
        <v>-1</v>
      </c>
      <c r="J29" s="7" t="str">
        <f t="shared" si="4"/>
        <v>+</v>
      </c>
      <c r="K29" s="7">
        <f t="shared" si="5"/>
      </c>
      <c r="L29" s="10">
        <f>_XLL.ZUFALLSBEREICH(-20,40)</f>
        <v>3</v>
      </c>
      <c r="M29" s="7" t="str">
        <f t="shared" si="6"/>
        <v>·</v>
      </c>
      <c r="N29" s="11">
        <f>_XLL.ZUFALLSBEREICH(-20,20)</f>
        <v>-20</v>
      </c>
      <c r="O29" s="7">
        <f t="shared" si="7"/>
      </c>
      <c r="Q29" s="9" t="str">
        <f>C29&amp;TEXT(D29,"(+0\s);(-0\s)")&amp;E29&amp;TEXT(F29,"(+0\t);(-0\t)")&amp;G29&amp;H29&amp;TEXT(I29,"(+0);(-0)")&amp;J29&amp;K29&amp;TEXT(L29,"(+0\s);(-0\s")&amp;M29&amp;TEXT(N29,"(+0\t);(-0\t)")&amp;O29&amp;"="</f>
        <v>(-12s)+(-10t)·(-1)+(+3s)·(-20t)=</v>
      </c>
      <c r="R29" s="12"/>
      <c r="S29" s="9"/>
    </row>
    <row r="30" spans="1:19" ht="24.75" customHeight="1">
      <c r="A30" s="5">
        <v>29</v>
      </c>
      <c r="B30" s="6">
        <f>_XLL.ZUFALLSBEREICH(1,9)</f>
        <v>9</v>
      </c>
      <c r="C30" s="7">
        <f t="shared" si="0"/>
      </c>
      <c r="D30" s="10">
        <f>_XLL.ZUFALLSBEREICH(-20,20)</f>
        <v>11</v>
      </c>
      <c r="E30" s="7" t="str">
        <f t="shared" si="1"/>
        <v>+</v>
      </c>
      <c r="F30" s="11">
        <f>_XLL.ZUFALLSBEREICH(-50,10)</f>
        <v>-20</v>
      </c>
      <c r="G30" s="7">
        <f t="shared" si="2"/>
      </c>
      <c r="H30" s="7" t="str">
        <f t="shared" si="3"/>
        <v>·</v>
      </c>
      <c r="I30" s="8">
        <f>_XLL.ZUFALLSBEREICH(-30,10)</f>
        <v>-18</v>
      </c>
      <c r="J30" s="7" t="str">
        <f t="shared" si="4"/>
        <v>+</v>
      </c>
      <c r="K30" s="7">
        <f t="shared" si="5"/>
      </c>
      <c r="L30" s="10">
        <f>_XLL.ZUFALLSBEREICH(-20,40)</f>
        <v>-16</v>
      </c>
      <c r="M30" s="7" t="str">
        <f t="shared" si="6"/>
        <v>·</v>
      </c>
      <c r="N30" s="11">
        <f>_XLL.ZUFALLSBEREICH(-20,20)</f>
        <v>-2</v>
      </c>
      <c r="O30" s="7">
        <f t="shared" si="7"/>
      </c>
      <c r="Q30" s="9" t="str">
        <f>C30&amp;TEXT(D30,"(+0\a);(-0\a)")&amp;E30&amp;TEXT(F30,"(+0\b);(-0\b)")&amp;G30&amp;H30&amp;TEXT(I30,"(+0);(-0)")&amp;J30&amp;K30&amp;TEXT(L30,"(+0\a);(-0\a)")&amp;M30&amp;TEXT(N30,"(+0\b);(-0\b)")&amp;O30&amp;"="</f>
        <v>(+11a)+(-20b)·(-18)+(-16a)·(-2b)=</v>
      </c>
      <c r="R30" s="12"/>
      <c r="S30" s="9"/>
    </row>
    <row r="31" spans="1:19" ht="24.75" customHeight="1">
      <c r="A31" s="5">
        <v>30</v>
      </c>
      <c r="B31" s="6">
        <f>_XLL.ZUFALLSBEREICH(1,9)</f>
        <v>4</v>
      </c>
      <c r="C31" s="7" t="str">
        <f t="shared" si="0"/>
        <v>[</v>
      </c>
      <c r="D31" s="10">
        <f>_XLL.ZUFALLSBEREICH(-20,20)</f>
        <v>20</v>
      </c>
      <c r="E31" s="7" t="str">
        <f t="shared" si="1"/>
        <v>-</v>
      </c>
      <c r="F31" s="11">
        <f>_XLL.ZUFALLSBEREICH(-50,10)</f>
        <v>-20</v>
      </c>
      <c r="G31" s="7" t="str">
        <f t="shared" si="2"/>
        <v>]</v>
      </c>
      <c r="H31" s="7" t="str">
        <f t="shared" si="3"/>
        <v>-</v>
      </c>
      <c r="I31" s="8">
        <f>_XLL.ZUFALLSBEREICH(-30,10)</f>
        <v>-21</v>
      </c>
      <c r="J31" s="7" t="str">
        <f t="shared" si="4"/>
        <v>·</v>
      </c>
      <c r="K31" s="7" t="str">
        <f t="shared" si="5"/>
        <v>[</v>
      </c>
      <c r="L31" s="10">
        <f>_XLL.ZUFALLSBEREICH(-20,40)</f>
        <v>8</v>
      </c>
      <c r="M31" s="7" t="str">
        <f t="shared" si="6"/>
        <v>+</v>
      </c>
      <c r="N31" s="11">
        <f>_XLL.ZUFALLSBEREICH(-20,20)</f>
        <v>1</v>
      </c>
      <c r="O31" s="7" t="str">
        <f t="shared" si="7"/>
        <v>]</v>
      </c>
      <c r="Q31" s="9" t="str">
        <f>C31&amp;TEXT(D31,"(+0\a);(-0\a)")&amp;E31&amp;TEXT(F31,"(+0\b);(-0\b)")&amp;G31&amp;H31&amp;TEXT(I31,"(+0);(-0)")&amp;J31&amp;K31&amp;TEXT(L31,"(+0\a);(-0\a)")&amp;M31&amp;TEXT(N31,"(+0\b);(-0\b)")&amp;O31&amp;"="</f>
        <v>[(+20a)-(-20b)]-(-21)·[(+8a)+(+1b)]=</v>
      </c>
      <c r="R31" s="12"/>
      <c r="S31" s="9"/>
    </row>
  </sheetData>
  <printOptions/>
  <pageMargins left="0.2362204724409449" right="0.2362204724409449" top="0.5118110236220472" bottom="0.3937007874015748" header="0.5118110236220472" footer="0.2362204724409449"/>
  <pageSetup horizontalDpi="300" verticalDpi="300" orientation="portrait" paperSize="9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waSP</cp:lastModifiedBy>
  <cp:lastPrinted>2005-01-30T17:50:18Z</cp:lastPrinted>
  <dcterms:created xsi:type="dcterms:W3CDTF">2004-02-01T21:40:33Z</dcterms:created>
  <dcterms:modified xsi:type="dcterms:W3CDTF">2004-10-16T14:36:08Z</dcterms:modified>
  <cp:category/>
  <cp:version/>
  <cp:contentType/>
  <cp:contentStatus/>
</cp:coreProperties>
</file>