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Vierecke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<sst xmlns="http://schemas.openxmlformats.org/spreadsheetml/2006/main" count="32" uniqueCount="21">
  <si>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x-Werte</t>
  </si>
  <si>
    <t>Längen</t>
  </si>
  <si>
    <t>-</t>
  </si>
  <si>
    <t>Parallelität</t>
  </si>
  <si>
    <t>Orthogonalität</t>
  </si>
  <si>
    <t>Welchen Typ hat das Viereck?</t>
  </si>
  <si>
    <t>Paar Parallele</t>
  </si>
  <si>
    <t>Normale</t>
  </si>
  <si>
    <t>y-Werte</t>
  </si>
  <si>
    <r>
      <t xml:space="preserve">Punkt </t>
    </r>
    <r>
      <rPr>
        <b/>
        <sz val="10"/>
        <rFont val="Andale Sans UI"/>
        <family val="2"/>
      </rPr>
      <t>A</t>
    </r>
  </si>
  <si>
    <r>
      <t xml:space="preserve">Punkt </t>
    </r>
    <r>
      <rPr>
        <b/>
        <sz val="10"/>
        <rFont val="Andale Sans UI"/>
        <family val="2"/>
      </rPr>
      <t>B</t>
    </r>
  </si>
  <si>
    <r>
      <t xml:space="preserve">Punkt </t>
    </r>
    <r>
      <rPr>
        <b/>
        <sz val="10"/>
        <rFont val="Andale Sans UI"/>
        <family val="2"/>
      </rPr>
      <t>C</t>
    </r>
  </si>
  <si>
    <r>
      <t xml:space="preserve">Punkt </t>
    </r>
    <r>
      <rPr>
        <b/>
        <sz val="10"/>
        <rFont val="Andale Sans UI"/>
        <family val="2"/>
      </rPr>
      <t>D</t>
    </r>
  </si>
  <si>
    <r>
      <t>Strecke</t>
    </r>
    <r>
      <rPr>
        <b/>
        <sz val="10"/>
        <rFont val="Andale Sans UI"/>
        <family val="2"/>
      </rPr>
      <t xml:space="preserve"> AB</t>
    </r>
  </si>
  <si>
    <r>
      <t>Strecke</t>
    </r>
    <r>
      <rPr>
        <b/>
        <sz val="10"/>
        <rFont val="Andale Sans UI"/>
        <family val="2"/>
      </rPr>
      <t xml:space="preserve"> BC</t>
    </r>
  </si>
  <si>
    <r>
      <t>Strecke</t>
    </r>
    <r>
      <rPr>
        <b/>
        <sz val="10"/>
        <rFont val="Andale Sans UI"/>
        <family val="2"/>
      </rPr>
      <t xml:space="preserve"> CD</t>
    </r>
  </si>
  <si>
    <r>
      <t>Strecke</t>
    </r>
    <r>
      <rPr>
        <b/>
        <sz val="10"/>
        <rFont val="Andale Sans UI"/>
        <family val="2"/>
      </rPr>
      <t xml:space="preserve"> DA</t>
    </r>
  </si>
  <si>
    <t>Strecke AB</t>
  </si>
  <si>
    <t>Strecke BC</t>
  </si>
  <si>
    <t>Strecke CD</t>
  </si>
  <si>
    <t>Strecke 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</si>
</sst>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sz val="8"/>
      <color indexed="18"/>
      <name val="Arial"/>
      <family val="2"/>
    </font>
    <font>
      <b/>
      <sz val="14"/>
      <name val="Andale Sans UI"/>
      <family val="2"/>
    </font>
    <font>
      <sz val="10"/>
      <name val="Andale Sans UI"/>
      <family val="2"/>
    </font>
    <font>
      <b/>
      <sz val="20"/>
      <color indexed="10"/>
      <name val="Andale Sans UI"/>
      <family val="2"/>
    </font>
    <font>
      <b/>
      <sz val="10"/>
      <name val="Andale Sans UI"/>
      <family val="2"/>
    </font>
    <font>
      <sz val="8"/>
      <name val="Andale Sans"/>
      <family val="2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8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left"/>
    </xf>
    <xf numFmtId="0" fontId="6" fillId="6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7" borderId="9" xfId="0" applyFont="1" applyFill="1" applyBorder="1" applyAlignment="1">
      <alignment horizontal="center"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99CC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Vierecke!$H$8:$H$12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Vierecke!$I$8:$I$12</c:f>
              <c:numCache/>
            </c:numRef>
          </c:y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Vierecke!$J$8:$J$12</c:f>
              <c:numCache/>
            </c:numRef>
          </c:yVal>
          <c:smooth val="0"/>
        </c:ser>
        <c:ser>
          <c:idx val="3"/>
          <c:order val="3"/>
          <c:tx>
            <c:v>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Vierecke!$K$8:$K$12</c:f>
              <c:numCache/>
            </c:numRef>
          </c:yVal>
          <c:smooth val="0"/>
        </c:ser>
        <c:axId val="48273585"/>
        <c:axId val="31809082"/>
      </c:scatterChart>
      <c:valAx>
        <c:axId val="48273585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09082"/>
        <c:crosses val="autoZero"/>
        <c:crossBetween val="midCat"/>
        <c:dispUnits/>
        <c:majorUnit val="2"/>
        <c:minorUnit val="1"/>
      </c:valAx>
      <c:valAx>
        <c:axId val="3180908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73585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133350</xdr:rowOff>
    </xdr:from>
    <xdr:to>
      <xdr:col>5</xdr:col>
      <xdr:colOff>0</xdr:colOff>
      <xdr:row>28</xdr:row>
      <xdr:rowOff>123825</xdr:rowOff>
    </xdr:to>
    <xdr:graphicFrame>
      <xdr:nvGraphicFramePr>
        <xdr:cNvPr id="1" name="Chart 5"/>
        <xdr:cNvGraphicFramePr/>
      </xdr:nvGraphicFramePr>
      <xdr:xfrm>
        <a:off x="0" y="1133475"/>
        <a:ext cx="3429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M22"/>
  <sheetViews>
    <sheetView tabSelected="1" workbookViewId="0" topLeftCell="A1">
      <selection activeCell="D5" sqref="D5"/>
    </sheetView>
  </sheetViews>
  <sheetFormatPr defaultColWidth="11.421875" defaultRowHeight="12.75"/>
  <cols>
    <col min="1" max="5" width="10.28125" style="2" customWidth="1"/>
    <col min="6" max="6" width="5.140625" style="2" customWidth="1"/>
    <col min="7" max="11" width="12.8515625" style="2" customWidth="1"/>
    <col min="12" max="13" width="3.28125" style="2" bestFit="1" customWidth="1"/>
    <col min="14" max="16384" width="11.421875" style="2" customWidth="1"/>
  </cols>
  <sheetData>
    <row r="1" spans="2:11" ht="26.25">
      <c r="B1" s="1" t="s">
        <v>5</v>
      </c>
      <c r="H1" s="27" t="str">
        <f>IF(L13=2,IF(M18=4,"Rechteck","Rhomboid"),IF(L13=1,"Trapez","Allgemeines Viereck"))</f>
        <v>Trapez</v>
      </c>
      <c r="I1" s="27"/>
      <c r="J1" s="27"/>
      <c r="K1" s="27"/>
    </row>
    <row r="2" ht="12.75">
      <c r="C2" s="3"/>
    </row>
    <row r="3" spans="2:11" ht="13.5" thickBot="1">
      <c r="B3" s="4" t="s">
        <v>9</v>
      </c>
      <c r="C3" s="4" t="s">
        <v>10</v>
      </c>
      <c r="D3" s="4" t="s">
        <v>11</v>
      </c>
      <c r="E3" s="4" t="s">
        <v>12</v>
      </c>
      <c r="H3" s="5" t="s">
        <v>13</v>
      </c>
      <c r="I3" s="6" t="s">
        <v>14</v>
      </c>
      <c r="J3" s="7" t="s">
        <v>15</v>
      </c>
      <c r="K3" s="8" t="s">
        <v>16</v>
      </c>
    </row>
    <row r="4" spans="2:11" ht="12.75">
      <c r="B4" s="9">
        <v>9</v>
      </c>
      <c r="C4" s="9">
        <v>8</v>
      </c>
      <c r="D4" s="10">
        <v>-5</v>
      </c>
      <c r="E4" s="11">
        <v>-1</v>
      </c>
      <c r="F4" s="12"/>
      <c r="H4" s="4">
        <f aca="true" t="shared" si="0" ref="H4:J5">C4-B4</f>
        <v>-1</v>
      </c>
      <c r="I4" s="4">
        <f t="shared" si="0"/>
        <v>-13</v>
      </c>
      <c r="J4" s="4">
        <f t="shared" si="0"/>
        <v>4</v>
      </c>
      <c r="K4" s="4">
        <f>B4-E4</f>
        <v>10</v>
      </c>
    </row>
    <row r="5" spans="2:11" ht="13.5" thickBot="1">
      <c r="B5" s="13">
        <v>2</v>
      </c>
      <c r="C5" s="13">
        <v>-2</v>
      </c>
      <c r="D5" s="14">
        <v>-8</v>
      </c>
      <c r="E5" s="15">
        <v>8</v>
      </c>
      <c r="F5" s="12"/>
      <c r="H5" s="4">
        <f t="shared" si="0"/>
        <v>-4</v>
      </c>
      <c r="I5" s="4">
        <f t="shared" si="0"/>
        <v>-6</v>
      </c>
      <c r="J5" s="4">
        <f t="shared" si="0"/>
        <v>16</v>
      </c>
      <c r="K5" s="4">
        <f>B5-E5</f>
        <v>-6</v>
      </c>
    </row>
    <row r="6" spans="7:11" ht="12.75">
      <c r="G6" s="16" t="s">
        <v>1</v>
      </c>
      <c r="H6" s="16">
        <f>SQRT(H4^2+H5^2)</f>
        <v>4.123105625617661</v>
      </c>
      <c r="I6" s="16">
        <f>SQRT(I4^2+I5^2)</f>
        <v>14.317821063276353</v>
      </c>
      <c r="J6" s="16">
        <f>SQRT(J4^2+J5^2)</f>
        <v>16.492422502470642</v>
      </c>
      <c r="K6" s="16">
        <f>SQRT(K4^2+K5^2)</f>
        <v>11.661903789690601</v>
      </c>
    </row>
    <row r="7" spans="7:13" ht="12.75">
      <c r="G7" s="17" t="s">
        <v>0</v>
      </c>
      <c r="H7" s="26" t="s">
        <v>8</v>
      </c>
      <c r="I7" s="26"/>
      <c r="J7" s="26"/>
      <c r="K7" s="26"/>
      <c r="L7" s="25" t="s">
        <v>6</v>
      </c>
      <c r="M7" s="25" t="s">
        <v>7</v>
      </c>
    </row>
    <row r="8" spans="3:13" ht="12.75" customHeight="1">
      <c r="C8" s="18"/>
      <c r="D8" s="4"/>
      <c r="G8" s="19">
        <f>B4</f>
        <v>9</v>
      </c>
      <c r="H8" s="19">
        <f>B5</f>
        <v>2</v>
      </c>
      <c r="I8" s="19"/>
      <c r="J8" s="19"/>
      <c r="K8" s="19"/>
      <c r="L8" s="25"/>
      <c r="M8" s="25"/>
    </row>
    <row r="9" spans="7:13" ht="12.75">
      <c r="G9" s="19">
        <f>C4</f>
        <v>8</v>
      </c>
      <c r="H9" s="19">
        <f>C5</f>
        <v>-2</v>
      </c>
      <c r="I9" s="19">
        <v>-2</v>
      </c>
      <c r="J9" s="19"/>
      <c r="K9" s="19"/>
      <c r="L9" s="25"/>
      <c r="M9" s="25"/>
    </row>
    <row r="10" spans="7:13" ht="12.75">
      <c r="G10" s="19">
        <f>D4</f>
        <v>-5</v>
      </c>
      <c r="H10" s="19"/>
      <c r="I10" s="19">
        <f>D5</f>
        <v>-8</v>
      </c>
      <c r="J10" s="19">
        <f>D5</f>
        <v>-8</v>
      </c>
      <c r="K10" s="19"/>
      <c r="L10" s="25"/>
      <c r="M10" s="25"/>
    </row>
    <row r="11" spans="7:13" ht="12.75">
      <c r="G11" s="19">
        <f>E4</f>
        <v>-1</v>
      </c>
      <c r="H11" s="19"/>
      <c r="I11" s="19"/>
      <c r="J11" s="19">
        <f>E5</f>
        <v>8</v>
      </c>
      <c r="K11" s="19">
        <f>E5</f>
        <v>8</v>
      </c>
      <c r="L11" s="25"/>
      <c r="M11" s="25"/>
    </row>
    <row r="12" spans="7:13" ht="12.75">
      <c r="G12" s="19">
        <f>B4</f>
        <v>9</v>
      </c>
      <c r="H12" s="19"/>
      <c r="I12" s="19"/>
      <c r="J12" s="19"/>
      <c r="K12" s="19">
        <f>B5</f>
        <v>2</v>
      </c>
      <c r="L12" s="25"/>
      <c r="M12" s="25"/>
    </row>
    <row r="13" spans="7:13" ht="12.75">
      <c r="G13" s="20" t="s">
        <v>3</v>
      </c>
      <c r="H13" s="21"/>
      <c r="I13" s="21"/>
      <c r="J13" s="21"/>
      <c r="K13" s="21"/>
      <c r="L13" s="22">
        <f>SUM(L14:L17)</f>
        <v>1</v>
      </c>
      <c r="M13" s="22"/>
    </row>
    <row r="14" spans="7:12" ht="12.75">
      <c r="G14" s="24" t="s">
        <v>17</v>
      </c>
      <c r="H14" s="24" t="s">
        <v>2</v>
      </c>
      <c r="I14" s="24" t="str">
        <f>IF($H4*I5=I4*$H5,"ja","nein")</f>
        <v>nein</v>
      </c>
      <c r="J14" s="24" t="str">
        <f>IF($H4*J5=J4*$H5,"ja","nein")</f>
        <v>ja</v>
      </c>
      <c r="K14" s="24" t="str">
        <f>IF($H4*K5=K4*$H5,"ja","nein")</f>
        <v>nein</v>
      </c>
      <c r="L14" s="4">
        <f>COUNTIF(H14:K14,"ja")</f>
        <v>1</v>
      </c>
    </row>
    <row r="15" spans="7:12" ht="12.75">
      <c r="G15" s="24" t="s">
        <v>18</v>
      </c>
      <c r="H15" s="24"/>
      <c r="I15" s="24" t="s">
        <v>2</v>
      </c>
      <c r="J15" s="24" t="str">
        <f>IF($I4*J5=$I5*J4,"ja","nein")</f>
        <v>nein</v>
      </c>
      <c r="K15" s="24" t="str">
        <f>IF($I4*K5=$I5*K4,"ja","nein")</f>
        <v>nein</v>
      </c>
      <c r="L15" s="4">
        <f>COUNTIF(H15:K15,"ja")</f>
        <v>0</v>
      </c>
    </row>
    <row r="16" spans="7:12" ht="12.75">
      <c r="G16" s="24" t="s">
        <v>19</v>
      </c>
      <c r="H16" s="24"/>
      <c r="I16" s="24"/>
      <c r="J16" s="24" t="s">
        <v>2</v>
      </c>
      <c r="K16" s="24" t="str">
        <f>IF(J4*K5=J5*K4,"ja","nein")</f>
        <v>nein</v>
      </c>
      <c r="L16" s="4">
        <f>COUNTIF(H16:K16,"ja")</f>
        <v>0</v>
      </c>
    </row>
    <row r="17" spans="7:12" ht="12.75">
      <c r="G17" s="24" t="s">
        <v>20</v>
      </c>
      <c r="H17" s="24"/>
      <c r="I17" s="24"/>
      <c r="J17" s="24"/>
      <c r="K17" s="24" t="s">
        <v>2</v>
      </c>
      <c r="L17" s="4">
        <f>COUNTIF(H17:K17,"ja")</f>
        <v>0</v>
      </c>
    </row>
    <row r="18" spans="7:13" ht="12.75">
      <c r="G18" s="20" t="s">
        <v>4</v>
      </c>
      <c r="H18" s="23"/>
      <c r="I18" s="23"/>
      <c r="J18" s="23"/>
      <c r="K18" s="23"/>
      <c r="M18" s="22">
        <f>SUM(M19:M22)</f>
        <v>0</v>
      </c>
    </row>
    <row r="19" spans="7:13" ht="12.75">
      <c r="G19" s="24" t="s">
        <v>17</v>
      </c>
      <c r="H19" s="24" t="s">
        <v>2</v>
      </c>
      <c r="I19" s="24" t="str">
        <f>IF($H4*I4+I5*$H5=0,"ja","nein")</f>
        <v>nein</v>
      </c>
      <c r="J19" s="24" t="str">
        <f>IF($H4*J4+J5*$H5=0,"ja","nein")</f>
        <v>nein</v>
      </c>
      <c r="K19" s="24" t="str">
        <f>IF($H4*K4+K5*$H5=0,"ja","nein")</f>
        <v>nein</v>
      </c>
      <c r="M19" s="4">
        <f>COUNTIF(H19:K19,"ja")</f>
        <v>0</v>
      </c>
    </row>
    <row r="20" spans="7:13" ht="12.75">
      <c r="G20" s="24" t="s">
        <v>18</v>
      </c>
      <c r="H20" s="24"/>
      <c r="I20" s="24" t="s">
        <v>2</v>
      </c>
      <c r="J20" s="24" t="str">
        <f>IF($I4*J4+$I5*J5=0,"ja","nein")</f>
        <v>nein</v>
      </c>
      <c r="K20" s="24" t="str">
        <f>IF($I4*K4+$I5*K5=0,"ja","nein")</f>
        <v>nein</v>
      </c>
      <c r="M20" s="4">
        <f>COUNTIF(H20:K20,"ja")</f>
        <v>0</v>
      </c>
    </row>
    <row r="21" spans="7:13" ht="12.75">
      <c r="G21" s="24" t="s">
        <v>19</v>
      </c>
      <c r="H21" s="24"/>
      <c r="I21" s="24"/>
      <c r="J21" s="24" t="s">
        <v>2</v>
      </c>
      <c r="K21" s="24" t="str">
        <f>IF(J4*K4+J5*K5=0,"ja","nein")</f>
        <v>nein</v>
      </c>
      <c r="M21" s="4">
        <f>COUNTIF(H21:K21,"ja")</f>
        <v>0</v>
      </c>
    </row>
    <row r="22" spans="7:13" ht="12.75">
      <c r="G22" s="24" t="s">
        <v>20</v>
      </c>
      <c r="H22" s="24"/>
      <c r="I22" s="24"/>
      <c r="J22" s="24"/>
      <c r="K22" s="24" t="s">
        <v>2</v>
      </c>
      <c r="M22" s="4">
        <f>COUNTIF(H22:K22,"ja")</f>
        <v>0</v>
      </c>
    </row>
    <row r="23" ht="12.75"/>
    <row r="24" ht="12.75"/>
    <row r="25" ht="12.75"/>
    <row r="26" ht="12.75"/>
    <row r="27" ht="12.75"/>
    <row r="28" ht="12.75"/>
  </sheetData>
  <sheetProtection password="CAEB" sheet="1" objects="1" scenarios="1" selectLockedCells="1"/>
  <mergeCells count="4">
    <mergeCell ref="L7:L12"/>
    <mergeCell ref="M7:M12"/>
    <mergeCell ref="H7:K7"/>
    <mergeCell ref="H1:K1"/>
  </mergeCells>
  <conditionalFormatting sqref="H1:K1">
    <cfRule type="cellIs" priority="1" dxfId="0" operator="equal" stopIfTrue="1">
      <formula>"Rhomboid"</formula>
    </cfRule>
    <cfRule type="cellIs" priority="2" dxfId="1" operator="equal" stopIfTrue="1">
      <formula>"Trapez"</formula>
    </cfRule>
    <cfRule type="cellIs" priority="3" dxfId="2" operator="equal" stopIfTrue="1">
      <formula>"Rechteck"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&amp;L&amp;F-&amp;A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waSP</cp:lastModifiedBy>
  <cp:lastPrinted>2004-12-29T19:48:00Z</cp:lastPrinted>
  <dcterms:created xsi:type="dcterms:W3CDTF">2001-10-07T09:56:47Z</dcterms:created>
  <dcterms:modified xsi:type="dcterms:W3CDTF">2004-11-26T11:20:12Z</dcterms:modified>
  <cp:category/>
  <cp:version/>
  <cp:contentType/>
  <cp:contentStatus/>
</cp:coreProperties>
</file>